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2021 March\2021 March Booklet\2021 March Booklet - Copy\2021 March Booklet\"/>
    </mc:Choice>
  </mc:AlternateContent>
  <xr:revisionPtr revIDLastSave="0" documentId="13_ncr:1_{F8E5C1D2-9629-445B-93E3-9C09FC9A77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" i="2" l="1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1" i="2"/>
  <c r="L22" i="2"/>
  <c r="L23" i="2"/>
  <c r="L24" i="2"/>
  <c r="L25" i="2"/>
  <c r="L26" i="2"/>
  <c r="L28" i="2"/>
  <c r="L29" i="2"/>
  <c r="L31" i="2"/>
  <c r="L32" i="2"/>
  <c r="L33" i="2"/>
  <c r="L34" i="2"/>
  <c r="L35" i="2"/>
  <c r="L36" i="2"/>
  <c r="L37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V37" i="2" l="1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L5" i="2"/>
  <c r="G5" i="2"/>
  <c r="AA5" i="2"/>
</calcChain>
</file>

<file path=xl/sharedStrings.xml><?xml version="1.0" encoding="utf-8"?>
<sst xmlns="http://schemas.openxmlformats.org/spreadsheetml/2006/main" count="83" uniqueCount="57">
  <si>
    <t>(Amount in Rs.Lakhs)</t>
  </si>
  <si>
    <t>Sl No.</t>
  </si>
  <si>
    <t>Bank Name</t>
  </si>
  <si>
    <t>Agri (PS) Target</t>
  </si>
  <si>
    <t>Agri (PS) Achieved</t>
  </si>
  <si>
    <t>Agri(PS) Achv%</t>
  </si>
  <si>
    <t>MSME (PS) Target</t>
  </si>
  <si>
    <t>MSME (PS) Achieved</t>
  </si>
  <si>
    <t>MSME (PS) Achv%</t>
  </si>
  <si>
    <t>Total (PS) Target</t>
  </si>
  <si>
    <t>Total (PS) Achieved</t>
  </si>
  <si>
    <t>Total (PS) Achv%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</si>
  <si>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</si>
  <si>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</si>
  <si>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</si>
  <si>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</si>
  <si>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</si>
  <si>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</si>
  <si>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</si>
  <si>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</si>
  <si>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</si>
  <si>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</si>
  <si>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</si>
  <si>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</si>
  <si>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</si>
  <si>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</si>
  <si>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</si>
  <si>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BAND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</si>
  <si>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</si>
  <si>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</si>
  <si>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</si>
  <si>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</si>
  <si>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</si>
  <si>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</si>
  <si>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</si>
  <si>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</si>
  <si>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</si>
  <si>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</si>
  <si>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</si>
  <si>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</si>
  <si>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Private</t>
  </si>
  <si>
    <t>RRB</t>
  </si>
  <si>
    <t>AGVB</t>
  </si>
  <si>
    <t>AACB</t>
  </si>
  <si>
    <t>Crop Loan Target</t>
  </si>
  <si>
    <t>Crop Loan Achieved</t>
  </si>
  <si>
    <t>Crop Loan Achv%</t>
  </si>
  <si>
    <t>Other PS  Achv%</t>
  </si>
  <si>
    <t>Other PS Achieved</t>
  </si>
  <si>
    <t>Other PS Target</t>
  </si>
  <si>
    <t>No.</t>
  </si>
  <si>
    <t>Co-op</t>
  </si>
  <si>
    <t>Amt.</t>
  </si>
  <si>
    <t>Bank-wise ACP (PS) Performance vis-à-vis Target for Assam during the FY(2020-21)</t>
  </si>
  <si>
    <t>ESAF</t>
  </si>
  <si>
    <t>***</t>
  </si>
  <si>
    <t>*** ESAF is a new member in SLBC Data network from Mar'21 quarter.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</si>
</sst>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2" fontId="5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5B6C-07CF-4390-83A6-60389A48BD60}">
  <sheetPr>
    <pageSetUpPr fitToPage="1"/>
  </sheetPr>
  <dimension ref="A1:AA38"/>
  <sheetViews>
    <sheetView tabSelected="1" zoomScale="85" zoomScaleNormal="85" workbookViewId="0">
      <selection sqref="A1:AA1"/>
    </sheetView>
  </sheetViews>
  <sheetFormatPr defaultColWidth="8.88671875" defaultRowHeight="14.4" x14ac:dyDescent="0.3"/>
  <cols>
    <col min="1" max="1" width="6.6640625" style="17" bestFit="1" customWidth="1"/>
    <col min="2" max="2" width="6.5546875" style="18" bestFit="1" customWidth="1"/>
    <col min="3" max="3" width="8.21875" style="18" bestFit="1" customWidth="1"/>
    <col min="4" max="4" width="10.77734375" style="3" bestFit="1" customWidth="1"/>
    <col min="5" max="5" width="7.21875" style="3" bestFit="1" customWidth="1"/>
    <col min="6" max="6" width="9.77734375" style="3" bestFit="1" customWidth="1"/>
    <col min="7" max="7" width="8.21875" style="3" bestFit="1" customWidth="1"/>
    <col min="8" max="8" width="7.21875" style="3" bestFit="1" customWidth="1"/>
    <col min="9" max="9" width="9.77734375" style="3" bestFit="1" customWidth="1"/>
    <col min="10" max="10" width="7.21875" style="3" bestFit="1" customWidth="1"/>
    <col min="11" max="11" width="9.77734375" style="3" bestFit="1" customWidth="1"/>
    <col min="12" max="12" width="9.44140625" style="3" bestFit="1" customWidth="1"/>
    <col min="13" max="13" width="7.21875" style="3" bestFit="1" customWidth="1"/>
    <col min="14" max="14" width="9.77734375" style="3" bestFit="1" customWidth="1"/>
    <col min="15" max="15" width="7.21875" style="3" bestFit="1" customWidth="1"/>
    <col min="16" max="16" width="10.77734375" style="3" bestFit="1" customWidth="1"/>
    <col min="17" max="17" width="7.21875" style="3" bestFit="1" customWidth="1"/>
    <col min="18" max="18" width="6.109375" style="3" bestFit="1" customWidth="1"/>
    <col min="19" max="19" width="9.77734375" style="3" bestFit="1" customWidth="1"/>
    <col min="20" max="20" width="6.109375" style="3" bestFit="1" customWidth="1"/>
    <col min="21" max="21" width="9.77734375" style="3" bestFit="1" customWidth="1"/>
    <col min="22" max="22" width="8.44140625" style="3" bestFit="1" customWidth="1"/>
    <col min="23" max="23" width="8.21875" style="3" bestFit="1" customWidth="1"/>
    <col min="24" max="24" width="10.77734375" style="19" bestFit="1" customWidth="1"/>
    <col min="25" max="25" width="8.21875" style="19" bestFit="1" customWidth="1"/>
    <col min="26" max="26" width="10.77734375" style="19" customWidth="1"/>
    <col min="27" max="27" width="10.44140625" style="5" customWidth="1"/>
    <col min="28" max="252" width="8.88671875" style="3"/>
    <col min="253" max="253" width="7.33203125" style="3" bestFit="1" customWidth="1"/>
    <col min="254" max="254" width="10.33203125" style="3" customWidth="1"/>
    <col min="255" max="255" width="9.44140625" style="3" bestFit="1" customWidth="1"/>
    <col min="256" max="256" width="12.44140625" style="3" bestFit="1" customWidth="1"/>
    <col min="257" max="257" width="7" style="3" bestFit="1" customWidth="1"/>
    <col min="258" max="258" width="10" style="3" bestFit="1" customWidth="1"/>
    <col min="259" max="259" width="5.6640625" style="3" bestFit="1" customWidth="1"/>
    <col min="260" max="260" width="6.6640625" style="3" bestFit="1" customWidth="1"/>
    <col min="261" max="261" width="8.109375" style="3" bestFit="1" customWidth="1"/>
    <col min="262" max="262" width="11.33203125" style="3" bestFit="1" customWidth="1"/>
    <col min="263" max="263" width="8.109375" style="3" bestFit="1" customWidth="1"/>
    <col min="264" max="264" width="11.6640625" style="3" bestFit="1" customWidth="1"/>
    <col min="265" max="266" width="6.6640625" style="3" bestFit="1" customWidth="1"/>
    <col min="267" max="267" width="7" style="3" bestFit="1" customWidth="1"/>
    <col min="268" max="268" width="11.33203125" style="3" bestFit="1" customWidth="1"/>
    <col min="269" max="269" width="5.88671875" style="3" bestFit="1" customWidth="1"/>
    <col min="270" max="270" width="10" style="3" bestFit="1" customWidth="1"/>
    <col min="271" max="272" width="5.6640625" style="3" bestFit="1" customWidth="1"/>
    <col min="273" max="273" width="9.44140625" style="3" bestFit="1" customWidth="1"/>
    <col min="274" max="274" width="12.44140625" style="3" bestFit="1" customWidth="1"/>
    <col min="275" max="275" width="8.109375" style="3" bestFit="1" customWidth="1"/>
    <col min="276" max="276" width="11.33203125" style="3" bestFit="1" customWidth="1"/>
    <col min="277" max="277" width="6.6640625" style="3" bestFit="1" customWidth="1"/>
    <col min="278" max="278" width="6.5546875" style="3" bestFit="1" customWidth="1"/>
    <col min="279" max="508" width="8.88671875" style="3"/>
    <col min="509" max="509" width="7.33203125" style="3" bestFit="1" customWidth="1"/>
    <col min="510" max="510" width="10.33203125" style="3" customWidth="1"/>
    <col min="511" max="511" width="9.44140625" style="3" bestFit="1" customWidth="1"/>
    <col min="512" max="512" width="12.44140625" style="3" bestFit="1" customWidth="1"/>
    <col min="513" max="513" width="7" style="3" bestFit="1" customWidth="1"/>
    <col min="514" max="514" width="10" style="3" bestFit="1" customWidth="1"/>
    <col min="515" max="515" width="5.6640625" style="3" bestFit="1" customWidth="1"/>
    <col min="516" max="516" width="6.6640625" style="3" bestFit="1" customWidth="1"/>
    <col min="517" max="517" width="8.109375" style="3" bestFit="1" customWidth="1"/>
    <col min="518" max="518" width="11.33203125" style="3" bestFit="1" customWidth="1"/>
    <col min="519" max="519" width="8.109375" style="3" bestFit="1" customWidth="1"/>
    <col min="520" max="520" width="11.6640625" style="3" bestFit="1" customWidth="1"/>
    <col min="521" max="522" width="6.6640625" style="3" bestFit="1" customWidth="1"/>
    <col min="523" max="523" width="7" style="3" bestFit="1" customWidth="1"/>
    <col min="524" max="524" width="11.33203125" style="3" bestFit="1" customWidth="1"/>
    <col min="525" max="525" width="5.88671875" style="3" bestFit="1" customWidth="1"/>
    <col min="526" max="526" width="10" style="3" bestFit="1" customWidth="1"/>
    <col min="527" max="528" width="5.6640625" style="3" bestFit="1" customWidth="1"/>
    <col min="529" max="529" width="9.44140625" style="3" bestFit="1" customWidth="1"/>
    <col min="530" max="530" width="12.44140625" style="3" bestFit="1" customWidth="1"/>
    <col min="531" max="531" width="8.109375" style="3" bestFit="1" customWidth="1"/>
    <col min="532" max="532" width="11.33203125" style="3" bestFit="1" customWidth="1"/>
    <col min="533" max="533" width="6.6640625" style="3" bestFit="1" customWidth="1"/>
    <col min="534" max="534" width="6.5546875" style="3" bestFit="1" customWidth="1"/>
    <col min="535" max="764" width="8.88671875" style="3"/>
    <col min="765" max="765" width="7.33203125" style="3" bestFit="1" customWidth="1"/>
    <col min="766" max="766" width="10.33203125" style="3" customWidth="1"/>
    <col min="767" max="767" width="9.44140625" style="3" bestFit="1" customWidth="1"/>
    <col min="768" max="768" width="12.44140625" style="3" bestFit="1" customWidth="1"/>
    <col min="769" max="769" width="7" style="3" bestFit="1" customWidth="1"/>
    <col min="770" max="770" width="10" style="3" bestFit="1" customWidth="1"/>
    <col min="771" max="771" width="5.6640625" style="3" bestFit="1" customWidth="1"/>
    <col min="772" max="772" width="6.6640625" style="3" bestFit="1" customWidth="1"/>
    <col min="773" max="773" width="8.109375" style="3" bestFit="1" customWidth="1"/>
    <col min="774" max="774" width="11.33203125" style="3" bestFit="1" customWidth="1"/>
    <col min="775" max="775" width="8.109375" style="3" bestFit="1" customWidth="1"/>
    <col min="776" max="776" width="11.6640625" style="3" bestFit="1" customWidth="1"/>
    <col min="777" max="778" width="6.6640625" style="3" bestFit="1" customWidth="1"/>
    <col min="779" max="779" width="7" style="3" bestFit="1" customWidth="1"/>
    <col min="780" max="780" width="11.33203125" style="3" bestFit="1" customWidth="1"/>
    <col min="781" max="781" width="5.88671875" style="3" bestFit="1" customWidth="1"/>
    <col min="782" max="782" width="10" style="3" bestFit="1" customWidth="1"/>
    <col min="783" max="784" width="5.6640625" style="3" bestFit="1" customWidth="1"/>
    <col min="785" max="785" width="9.44140625" style="3" bestFit="1" customWidth="1"/>
    <col min="786" max="786" width="12.44140625" style="3" bestFit="1" customWidth="1"/>
    <col min="787" max="787" width="8.109375" style="3" bestFit="1" customWidth="1"/>
    <col min="788" max="788" width="11.33203125" style="3" bestFit="1" customWidth="1"/>
    <col min="789" max="789" width="6.6640625" style="3" bestFit="1" customWidth="1"/>
    <col min="790" max="790" width="6.5546875" style="3" bestFit="1" customWidth="1"/>
    <col min="791" max="1020" width="8.88671875" style="3"/>
    <col min="1021" max="1021" width="7.33203125" style="3" bestFit="1" customWidth="1"/>
    <col min="1022" max="1022" width="10.33203125" style="3" customWidth="1"/>
    <col min="1023" max="1023" width="9.44140625" style="3" bestFit="1" customWidth="1"/>
    <col min="1024" max="1024" width="12.44140625" style="3" bestFit="1" customWidth="1"/>
    <col min="1025" max="1025" width="7" style="3" bestFit="1" customWidth="1"/>
    <col min="1026" max="1026" width="10" style="3" bestFit="1" customWidth="1"/>
    <col min="1027" max="1027" width="5.6640625" style="3" bestFit="1" customWidth="1"/>
    <col min="1028" max="1028" width="6.6640625" style="3" bestFit="1" customWidth="1"/>
    <col min="1029" max="1029" width="8.109375" style="3" bestFit="1" customWidth="1"/>
    <col min="1030" max="1030" width="11.33203125" style="3" bestFit="1" customWidth="1"/>
    <col min="1031" max="1031" width="8.109375" style="3" bestFit="1" customWidth="1"/>
    <col min="1032" max="1032" width="11.6640625" style="3" bestFit="1" customWidth="1"/>
    <col min="1033" max="1034" width="6.6640625" style="3" bestFit="1" customWidth="1"/>
    <col min="1035" max="1035" width="7" style="3" bestFit="1" customWidth="1"/>
    <col min="1036" max="1036" width="11.33203125" style="3" bestFit="1" customWidth="1"/>
    <col min="1037" max="1037" width="5.88671875" style="3" bestFit="1" customWidth="1"/>
    <col min="1038" max="1038" width="10" style="3" bestFit="1" customWidth="1"/>
    <col min="1039" max="1040" width="5.6640625" style="3" bestFit="1" customWidth="1"/>
    <col min="1041" max="1041" width="9.44140625" style="3" bestFit="1" customWidth="1"/>
    <col min="1042" max="1042" width="12.44140625" style="3" bestFit="1" customWidth="1"/>
    <col min="1043" max="1043" width="8.109375" style="3" bestFit="1" customWidth="1"/>
    <col min="1044" max="1044" width="11.33203125" style="3" bestFit="1" customWidth="1"/>
    <col min="1045" max="1045" width="6.6640625" style="3" bestFit="1" customWidth="1"/>
    <col min="1046" max="1046" width="6.5546875" style="3" bestFit="1" customWidth="1"/>
    <col min="1047" max="1276" width="8.88671875" style="3"/>
    <col min="1277" max="1277" width="7.33203125" style="3" bestFit="1" customWidth="1"/>
    <col min="1278" max="1278" width="10.33203125" style="3" customWidth="1"/>
    <col min="1279" max="1279" width="9.44140625" style="3" bestFit="1" customWidth="1"/>
    <col min="1280" max="1280" width="12.44140625" style="3" bestFit="1" customWidth="1"/>
    <col min="1281" max="1281" width="7" style="3" bestFit="1" customWidth="1"/>
    <col min="1282" max="1282" width="10" style="3" bestFit="1" customWidth="1"/>
    <col min="1283" max="1283" width="5.6640625" style="3" bestFit="1" customWidth="1"/>
    <col min="1284" max="1284" width="6.6640625" style="3" bestFit="1" customWidth="1"/>
    <col min="1285" max="1285" width="8.109375" style="3" bestFit="1" customWidth="1"/>
    <col min="1286" max="1286" width="11.33203125" style="3" bestFit="1" customWidth="1"/>
    <col min="1287" max="1287" width="8.109375" style="3" bestFit="1" customWidth="1"/>
    <col min="1288" max="1288" width="11.6640625" style="3" bestFit="1" customWidth="1"/>
    <col min="1289" max="1290" width="6.6640625" style="3" bestFit="1" customWidth="1"/>
    <col min="1291" max="1291" width="7" style="3" bestFit="1" customWidth="1"/>
    <col min="1292" max="1292" width="11.33203125" style="3" bestFit="1" customWidth="1"/>
    <col min="1293" max="1293" width="5.88671875" style="3" bestFit="1" customWidth="1"/>
    <col min="1294" max="1294" width="10" style="3" bestFit="1" customWidth="1"/>
    <col min="1295" max="1296" width="5.6640625" style="3" bestFit="1" customWidth="1"/>
    <col min="1297" max="1297" width="9.44140625" style="3" bestFit="1" customWidth="1"/>
    <col min="1298" max="1298" width="12.44140625" style="3" bestFit="1" customWidth="1"/>
    <col min="1299" max="1299" width="8.109375" style="3" bestFit="1" customWidth="1"/>
    <col min="1300" max="1300" width="11.33203125" style="3" bestFit="1" customWidth="1"/>
    <col min="1301" max="1301" width="6.6640625" style="3" bestFit="1" customWidth="1"/>
    <col min="1302" max="1302" width="6.5546875" style="3" bestFit="1" customWidth="1"/>
    <col min="1303" max="1532" width="8.88671875" style="3"/>
    <col min="1533" max="1533" width="7.33203125" style="3" bestFit="1" customWidth="1"/>
    <col min="1534" max="1534" width="10.33203125" style="3" customWidth="1"/>
    <col min="1535" max="1535" width="9.44140625" style="3" bestFit="1" customWidth="1"/>
    <col min="1536" max="1536" width="12.44140625" style="3" bestFit="1" customWidth="1"/>
    <col min="1537" max="1537" width="7" style="3" bestFit="1" customWidth="1"/>
    <col min="1538" max="1538" width="10" style="3" bestFit="1" customWidth="1"/>
    <col min="1539" max="1539" width="5.6640625" style="3" bestFit="1" customWidth="1"/>
    <col min="1540" max="1540" width="6.6640625" style="3" bestFit="1" customWidth="1"/>
    <col min="1541" max="1541" width="8.109375" style="3" bestFit="1" customWidth="1"/>
    <col min="1542" max="1542" width="11.33203125" style="3" bestFit="1" customWidth="1"/>
    <col min="1543" max="1543" width="8.109375" style="3" bestFit="1" customWidth="1"/>
    <col min="1544" max="1544" width="11.6640625" style="3" bestFit="1" customWidth="1"/>
    <col min="1545" max="1546" width="6.6640625" style="3" bestFit="1" customWidth="1"/>
    <col min="1547" max="1547" width="7" style="3" bestFit="1" customWidth="1"/>
    <col min="1548" max="1548" width="11.33203125" style="3" bestFit="1" customWidth="1"/>
    <col min="1549" max="1549" width="5.88671875" style="3" bestFit="1" customWidth="1"/>
    <col min="1550" max="1550" width="10" style="3" bestFit="1" customWidth="1"/>
    <col min="1551" max="1552" width="5.6640625" style="3" bestFit="1" customWidth="1"/>
    <col min="1553" max="1553" width="9.44140625" style="3" bestFit="1" customWidth="1"/>
    <col min="1554" max="1554" width="12.44140625" style="3" bestFit="1" customWidth="1"/>
    <col min="1555" max="1555" width="8.109375" style="3" bestFit="1" customWidth="1"/>
    <col min="1556" max="1556" width="11.33203125" style="3" bestFit="1" customWidth="1"/>
    <col min="1557" max="1557" width="6.6640625" style="3" bestFit="1" customWidth="1"/>
    <col min="1558" max="1558" width="6.5546875" style="3" bestFit="1" customWidth="1"/>
    <col min="1559" max="1788" width="8.88671875" style="3"/>
    <col min="1789" max="1789" width="7.33203125" style="3" bestFit="1" customWidth="1"/>
    <col min="1790" max="1790" width="10.33203125" style="3" customWidth="1"/>
    <col min="1791" max="1791" width="9.44140625" style="3" bestFit="1" customWidth="1"/>
    <col min="1792" max="1792" width="12.44140625" style="3" bestFit="1" customWidth="1"/>
    <col min="1793" max="1793" width="7" style="3" bestFit="1" customWidth="1"/>
    <col min="1794" max="1794" width="10" style="3" bestFit="1" customWidth="1"/>
    <col min="1795" max="1795" width="5.6640625" style="3" bestFit="1" customWidth="1"/>
    <col min="1796" max="1796" width="6.6640625" style="3" bestFit="1" customWidth="1"/>
    <col min="1797" max="1797" width="8.109375" style="3" bestFit="1" customWidth="1"/>
    <col min="1798" max="1798" width="11.33203125" style="3" bestFit="1" customWidth="1"/>
    <col min="1799" max="1799" width="8.109375" style="3" bestFit="1" customWidth="1"/>
    <col min="1800" max="1800" width="11.6640625" style="3" bestFit="1" customWidth="1"/>
    <col min="1801" max="1802" width="6.6640625" style="3" bestFit="1" customWidth="1"/>
    <col min="1803" max="1803" width="7" style="3" bestFit="1" customWidth="1"/>
    <col min="1804" max="1804" width="11.33203125" style="3" bestFit="1" customWidth="1"/>
    <col min="1805" max="1805" width="5.88671875" style="3" bestFit="1" customWidth="1"/>
    <col min="1806" max="1806" width="10" style="3" bestFit="1" customWidth="1"/>
    <col min="1807" max="1808" width="5.6640625" style="3" bestFit="1" customWidth="1"/>
    <col min="1809" max="1809" width="9.44140625" style="3" bestFit="1" customWidth="1"/>
    <col min="1810" max="1810" width="12.44140625" style="3" bestFit="1" customWidth="1"/>
    <col min="1811" max="1811" width="8.109375" style="3" bestFit="1" customWidth="1"/>
    <col min="1812" max="1812" width="11.33203125" style="3" bestFit="1" customWidth="1"/>
    <col min="1813" max="1813" width="6.6640625" style="3" bestFit="1" customWidth="1"/>
    <col min="1814" max="1814" width="6.5546875" style="3" bestFit="1" customWidth="1"/>
    <col min="1815" max="2044" width="8.88671875" style="3"/>
    <col min="2045" max="2045" width="7.33203125" style="3" bestFit="1" customWidth="1"/>
    <col min="2046" max="2046" width="10.33203125" style="3" customWidth="1"/>
    <col min="2047" max="2047" width="9.44140625" style="3" bestFit="1" customWidth="1"/>
    <col min="2048" max="2048" width="12.44140625" style="3" bestFit="1" customWidth="1"/>
    <col min="2049" max="2049" width="7" style="3" bestFit="1" customWidth="1"/>
    <col min="2050" max="2050" width="10" style="3" bestFit="1" customWidth="1"/>
    <col min="2051" max="2051" width="5.6640625" style="3" bestFit="1" customWidth="1"/>
    <col min="2052" max="2052" width="6.6640625" style="3" bestFit="1" customWidth="1"/>
    <col min="2053" max="2053" width="8.109375" style="3" bestFit="1" customWidth="1"/>
    <col min="2054" max="2054" width="11.33203125" style="3" bestFit="1" customWidth="1"/>
    <col min="2055" max="2055" width="8.109375" style="3" bestFit="1" customWidth="1"/>
    <col min="2056" max="2056" width="11.6640625" style="3" bestFit="1" customWidth="1"/>
    <col min="2057" max="2058" width="6.6640625" style="3" bestFit="1" customWidth="1"/>
    <col min="2059" max="2059" width="7" style="3" bestFit="1" customWidth="1"/>
    <col min="2060" max="2060" width="11.33203125" style="3" bestFit="1" customWidth="1"/>
    <col min="2061" max="2061" width="5.88671875" style="3" bestFit="1" customWidth="1"/>
    <col min="2062" max="2062" width="10" style="3" bestFit="1" customWidth="1"/>
    <col min="2063" max="2064" width="5.6640625" style="3" bestFit="1" customWidth="1"/>
    <col min="2065" max="2065" width="9.44140625" style="3" bestFit="1" customWidth="1"/>
    <col min="2066" max="2066" width="12.44140625" style="3" bestFit="1" customWidth="1"/>
    <col min="2067" max="2067" width="8.109375" style="3" bestFit="1" customWidth="1"/>
    <col min="2068" max="2068" width="11.33203125" style="3" bestFit="1" customWidth="1"/>
    <col min="2069" max="2069" width="6.6640625" style="3" bestFit="1" customWidth="1"/>
    <col min="2070" max="2070" width="6.5546875" style="3" bestFit="1" customWidth="1"/>
    <col min="2071" max="2300" width="8.88671875" style="3"/>
    <col min="2301" max="2301" width="7.33203125" style="3" bestFit="1" customWidth="1"/>
    <col min="2302" max="2302" width="10.33203125" style="3" customWidth="1"/>
    <col min="2303" max="2303" width="9.44140625" style="3" bestFit="1" customWidth="1"/>
    <col min="2304" max="2304" width="12.44140625" style="3" bestFit="1" customWidth="1"/>
    <col min="2305" max="2305" width="7" style="3" bestFit="1" customWidth="1"/>
    <col min="2306" max="2306" width="10" style="3" bestFit="1" customWidth="1"/>
    <col min="2307" max="2307" width="5.6640625" style="3" bestFit="1" customWidth="1"/>
    <col min="2308" max="2308" width="6.6640625" style="3" bestFit="1" customWidth="1"/>
    <col min="2309" max="2309" width="8.109375" style="3" bestFit="1" customWidth="1"/>
    <col min="2310" max="2310" width="11.33203125" style="3" bestFit="1" customWidth="1"/>
    <col min="2311" max="2311" width="8.109375" style="3" bestFit="1" customWidth="1"/>
    <col min="2312" max="2312" width="11.6640625" style="3" bestFit="1" customWidth="1"/>
    <col min="2313" max="2314" width="6.6640625" style="3" bestFit="1" customWidth="1"/>
    <col min="2315" max="2315" width="7" style="3" bestFit="1" customWidth="1"/>
    <col min="2316" max="2316" width="11.33203125" style="3" bestFit="1" customWidth="1"/>
    <col min="2317" max="2317" width="5.88671875" style="3" bestFit="1" customWidth="1"/>
    <col min="2318" max="2318" width="10" style="3" bestFit="1" customWidth="1"/>
    <col min="2319" max="2320" width="5.6640625" style="3" bestFit="1" customWidth="1"/>
    <col min="2321" max="2321" width="9.44140625" style="3" bestFit="1" customWidth="1"/>
    <col min="2322" max="2322" width="12.44140625" style="3" bestFit="1" customWidth="1"/>
    <col min="2323" max="2323" width="8.109375" style="3" bestFit="1" customWidth="1"/>
    <col min="2324" max="2324" width="11.33203125" style="3" bestFit="1" customWidth="1"/>
    <col min="2325" max="2325" width="6.6640625" style="3" bestFit="1" customWidth="1"/>
    <col min="2326" max="2326" width="6.5546875" style="3" bestFit="1" customWidth="1"/>
    <col min="2327" max="2556" width="8.88671875" style="3"/>
    <col min="2557" max="2557" width="7.33203125" style="3" bestFit="1" customWidth="1"/>
    <col min="2558" max="2558" width="10.33203125" style="3" customWidth="1"/>
    <col min="2559" max="2559" width="9.44140625" style="3" bestFit="1" customWidth="1"/>
    <col min="2560" max="2560" width="12.44140625" style="3" bestFit="1" customWidth="1"/>
    <col min="2561" max="2561" width="7" style="3" bestFit="1" customWidth="1"/>
    <col min="2562" max="2562" width="10" style="3" bestFit="1" customWidth="1"/>
    <col min="2563" max="2563" width="5.6640625" style="3" bestFit="1" customWidth="1"/>
    <col min="2564" max="2564" width="6.6640625" style="3" bestFit="1" customWidth="1"/>
    <col min="2565" max="2565" width="8.109375" style="3" bestFit="1" customWidth="1"/>
    <col min="2566" max="2566" width="11.33203125" style="3" bestFit="1" customWidth="1"/>
    <col min="2567" max="2567" width="8.109375" style="3" bestFit="1" customWidth="1"/>
    <col min="2568" max="2568" width="11.6640625" style="3" bestFit="1" customWidth="1"/>
    <col min="2569" max="2570" width="6.6640625" style="3" bestFit="1" customWidth="1"/>
    <col min="2571" max="2571" width="7" style="3" bestFit="1" customWidth="1"/>
    <col min="2572" max="2572" width="11.33203125" style="3" bestFit="1" customWidth="1"/>
    <col min="2573" max="2573" width="5.88671875" style="3" bestFit="1" customWidth="1"/>
    <col min="2574" max="2574" width="10" style="3" bestFit="1" customWidth="1"/>
    <col min="2575" max="2576" width="5.6640625" style="3" bestFit="1" customWidth="1"/>
    <col min="2577" max="2577" width="9.44140625" style="3" bestFit="1" customWidth="1"/>
    <col min="2578" max="2578" width="12.44140625" style="3" bestFit="1" customWidth="1"/>
    <col min="2579" max="2579" width="8.109375" style="3" bestFit="1" customWidth="1"/>
    <col min="2580" max="2580" width="11.33203125" style="3" bestFit="1" customWidth="1"/>
    <col min="2581" max="2581" width="6.6640625" style="3" bestFit="1" customWidth="1"/>
    <col min="2582" max="2582" width="6.5546875" style="3" bestFit="1" customWidth="1"/>
    <col min="2583" max="2812" width="8.88671875" style="3"/>
    <col min="2813" max="2813" width="7.33203125" style="3" bestFit="1" customWidth="1"/>
    <col min="2814" max="2814" width="10.33203125" style="3" customWidth="1"/>
    <col min="2815" max="2815" width="9.44140625" style="3" bestFit="1" customWidth="1"/>
    <col min="2816" max="2816" width="12.44140625" style="3" bestFit="1" customWidth="1"/>
    <col min="2817" max="2817" width="7" style="3" bestFit="1" customWidth="1"/>
    <col min="2818" max="2818" width="10" style="3" bestFit="1" customWidth="1"/>
    <col min="2819" max="2819" width="5.6640625" style="3" bestFit="1" customWidth="1"/>
    <col min="2820" max="2820" width="6.6640625" style="3" bestFit="1" customWidth="1"/>
    <col min="2821" max="2821" width="8.109375" style="3" bestFit="1" customWidth="1"/>
    <col min="2822" max="2822" width="11.33203125" style="3" bestFit="1" customWidth="1"/>
    <col min="2823" max="2823" width="8.109375" style="3" bestFit="1" customWidth="1"/>
    <col min="2824" max="2824" width="11.6640625" style="3" bestFit="1" customWidth="1"/>
    <col min="2825" max="2826" width="6.6640625" style="3" bestFit="1" customWidth="1"/>
    <col min="2827" max="2827" width="7" style="3" bestFit="1" customWidth="1"/>
    <col min="2828" max="2828" width="11.33203125" style="3" bestFit="1" customWidth="1"/>
    <col min="2829" max="2829" width="5.88671875" style="3" bestFit="1" customWidth="1"/>
    <col min="2830" max="2830" width="10" style="3" bestFit="1" customWidth="1"/>
    <col min="2831" max="2832" width="5.6640625" style="3" bestFit="1" customWidth="1"/>
    <col min="2833" max="2833" width="9.44140625" style="3" bestFit="1" customWidth="1"/>
    <col min="2834" max="2834" width="12.44140625" style="3" bestFit="1" customWidth="1"/>
    <col min="2835" max="2835" width="8.109375" style="3" bestFit="1" customWidth="1"/>
    <col min="2836" max="2836" width="11.33203125" style="3" bestFit="1" customWidth="1"/>
    <col min="2837" max="2837" width="6.6640625" style="3" bestFit="1" customWidth="1"/>
    <col min="2838" max="2838" width="6.5546875" style="3" bestFit="1" customWidth="1"/>
    <col min="2839" max="3068" width="8.88671875" style="3"/>
    <col min="3069" max="3069" width="7.33203125" style="3" bestFit="1" customWidth="1"/>
    <col min="3070" max="3070" width="10.33203125" style="3" customWidth="1"/>
    <col min="3071" max="3071" width="9.44140625" style="3" bestFit="1" customWidth="1"/>
    <col min="3072" max="3072" width="12.44140625" style="3" bestFit="1" customWidth="1"/>
    <col min="3073" max="3073" width="7" style="3" bestFit="1" customWidth="1"/>
    <col min="3074" max="3074" width="10" style="3" bestFit="1" customWidth="1"/>
    <col min="3075" max="3075" width="5.6640625" style="3" bestFit="1" customWidth="1"/>
    <col min="3076" max="3076" width="6.6640625" style="3" bestFit="1" customWidth="1"/>
    <col min="3077" max="3077" width="8.109375" style="3" bestFit="1" customWidth="1"/>
    <col min="3078" max="3078" width="11.33203125" style="3" bestFit="1" customWidth="1"/>
    <col min="3079" max="3079" width="8.109375" style="3" bestFit="1" customWidth="1"/>
    <col min="3080" max="3080" width="11.6640625" style="3" bestFit="1" customWidth="1"/>
    <col min="3081" max="3082" width="6.6640625" style="3" bestFit="1" customWidth="1"/>
    <col min="3083" max="3083" width="7" style="3" bestFit="1" customWidth="1"/>
    <col min="3084" max="3084" width="11.33203125" style="3" bestFit="1" customWidth="1"/>
    <col min="3085" max="3085" width="5.88671875" style="3" bestFit="1" customWidth="1"/>
    <col min="3086" max="3086" width="10" style="3" bestFit="1" customWidth="1"/>
    <col min="3087" max="3088" width="5.6640625" style="3" bestFit="1" customWidth="1"/>
    <col min="3089" max="3089" width="9.44140625" style="3" bestFit="1" customWidth="1"/>
    <col min="3090" max="3090" width="12.44140625" style="3" bestFit="1" customWidth="1"/>
    <col min="3091" max="3091" width="8.109375" style="3" bestFit="1" customWidth="1"/>
    <col min="3092" max="3092" width="11.33203125" style="3" bestFit="1" customWidth="1"/>
    <col min="3093" max="3093" width="6.6640625" style="3" bestFit="1" customWidth="1"/>
    <col min="3094" max="3094" width="6.5546875" style="3" bestFit="1" customWidth="1"/>
    <col min="3095" max="3324" width="8.88671875" style="3"/>
    <col min="3325" max="3325" width="7.33203125" style="3" bestFit="1" customWidth="1"/>
    <col min="3326" max="3326" width="10.33203125" style="3" customWidth="1"/>
    <col min="3327" max="3327" width="9.44140625" style="3" bestFit="1" customWidth="1"/>
    <col min="3328" max="3328" width="12.44140625" style="3" bestFit="1" customWidth="1"/>
    <col min="3329" max="3329" width="7" style="3" bestFit="1" customWidth="1"/>
    <col min="3330" max="3330" width="10" style="3" bestFit="1" customWidth="1"/>
    <col min="3331" max="3331" width="5.6640625" style="3" bestFit="1" customWidth="1"/>
    <col min="3332" max="3332" width="6.6640625" style="3" bestFit="1" customWidth="1"/>
    <col min="3333" max="3333" width="8.109375" style="3" bestFit="1" customWidth="1"/>
    <col min="3334" max="3334" width="11.33203125" style="3" bestFit="1" customWidth="1"/>
    <col min="3335" max="3335" width="8.109375" style="3" bestFit="1" customWidth="1"/>
    <col min="3336" max="3336" width="11.6640625" style="3" bestFit="1" customWidth="1"/>
    <col min="3337" max="3338" width="6.6640625" style="3" bestFit="1" customWidth="1"/>
    <col min="3339" max="3339" width="7" style="3" bestFit="1" customWidth="1"/>
    <col min="3340" max="3340" width="11.33203125" style="3" bestFit="1" customWidth="1"/>
    <col min="3341" max="3341" width="5.88671875" style="3" bestFit="1" customWidth="1"/>
    <col min="3342" max="3342" width="10" style="3" bestFit="1" customWidth="1"/>
    <col min="3343" max="3344" width="5.6640625" style="3" bestFit="1" customWidth="1"/>
    <col min="3345" max="3345" width="9.44140625" style="3" bestFit="1" customWidth="1"/>
    <col min="3346" max="3346" width="12.44140625" style="3" bestFit="1" customWidth="1"/>
    <col min="3347" max="3347" width="8.109375" style="3" bestFit="1" customWidth="1"/>
    <col min="3348" max="3348" width="11.33203125" style="3" bestFit="1" customWidth="1"/>
    <col min="3349" max="3349" width="6.6640625" style="3" bestFit="1" customWidth="1"/>
    <col min="3350" max="3350" width="6.5546875" style="3" bestFit="1" customWidth="1"/>
    <col min="3351" max="3580" width="8.88671875" style="3"/>
    <col min="3581" max="3581" width="7.33203125" style="3" bestFit="1" customWidth="1"/>
    <col min="3582" max="3582" width="10.33203125" style="3" customWidth="1"/>
    <col min="3583" max="3583" width="9.44140625" style="3" bestFit="1" customWidth="1"/>
    <col min="3584" max="3584" width="12.44140625" style="3" bestFit="1" customWidth="1"/>
    <col min="3585" max="3585" width="7" style="3" bestFit="1" customWidth="1"/>
    <col min="3586" max="3586" width="10" style="3" bestFit="1" customWidth="1"/>
    <col min="3587" max="3587" width="5.6640625" style="3" bestFit="1" customWidth="1"/>
    <col min="3588" max="3588" width="6.6640625" style="3" bestFit="1" customWidth="1"/>
    <col min="3589" max="3589" width="8.109375" style="3" bestFit="1" customWidth="1"/>
    <col min="3590" max="3590" width="11.33203125" style="3" bestFit="1" customWidth="1"/>
    <col min="3591" max="3591" width="8.109375" style="3" bestFit="1" customWidth="1"/>
    <col min="3592" max="3592" width="11.6640625" style="3" bestFit="1" customWidth="1"/>
    <col min="3593" max="3594" width="6.6640625" style="3" bestFit="1" customWidth="1"/>
    <col min="3595" max="3595" width="7" style="3" bestFit="1" customWidth="1"/>
    <col min="3596" max="3596" width="11.33203125" style="3" bestFit="1" customWidth="1"/>
    <col min="3597" max="3597" width="5.88671875" style="3" bestFit="1" customWidth="1"/>
    <col min="3598" max="3598" width="10" style="3" bestFit="1" customWidth="1"/>
    <col min="3599" max="3600" width="5.6640625" style="3" bestFit="1" customWidth="1"/>
    <col min="3601" max="3601" width="9.44140625" style="3" bestFit="1" customWidth="1"/>
    <col min="3602" max="3602" width="12.44140625" style="3" bestFit="1" customWidth="1"/>
    <col min="3603" max="3603" width="8.109375" style="3" bestFit="1" customWidth="1"/>
    <col min="3604" max="3604" width="11.33203125" style="3" bestFit="1" customWidth="1"/>
    <col min="3605" max="3605" width="6.6640625" style="3" bestFit="1" customWidth="1"/>
    <col min="3606" max="3606" width="6.5546875" style="3" bestFit="1" customWidth="1"/>
    <col min="3607" max="3836" width="8.88671875" style="3"/>
    <col min="3837" max="3837" width="7.33203125" style="3" bestFit="1" customWidth="1"/>
    <col min="3838" max="3838" width="10.33203125" style="3" customWidth="1"/>
    <col min="3839" max="3839" width="9.44140625" style="3" bestFit="1" customWidth="1"/>
    <col min="3840" max="3840" width="12.44140625" style="3" bestFit="1" customWidth="1"/>
    <col min="3841" max="3841" width="7" style="3" bestFit="1" customWidth="1"/>
    <col min="3842" max="3842" width="10" style="3" bestFit="1" customWidth="1"/>
    <col min="3843" max="3843" width="5.6640625" style="3" bestFit="1" customWidth="1"/>
    <col min="3844" max="3844" width="6.6640625" style="3" bestFit="1" customWidth="1"/>
    <col min="3845" max="3845" width="8.109375" style="3" bestFit="1" customWidth="1"/>
    <col min="3846" max="3846" width="11.33203125" style="3" bestFit="1" customWidth="1"/>
    <col min="3847" max="3847" width="8.109375" style="3" bestFit="1" customWidth="1"/>
    <col min="3848" max="3848" width="11.6640625" style="3" bestFit="1" customWidth="1"/>
    <col min="3849" max="3850" width="6.6640625" style="3" bestFit="1" customWidth="1"/>
    <col min="3851" max="3851" width="7" style="3" bestFit="1" customWidth="1"/>
    <col min="3852" max="3852" width="11.33203125" style="3" bestFit="1" customWidth="1"/>
    <col min="3853" max="3853" width="5.88671875" style="3" bestFit="1" customWidth="1"/>
    <col min="3854" max="3854" width="10" style="3" bestFit="1" customWidth="1"/>
    <col min="3855" max="3856" width="5.6640625" style="3" bestFit="1" customWidth="1"/>
    <col min="3857" max="3857" width="9.44140625" style="3" bestFit="1" customWidth="1"/>
    <col min="3858" max="3858" width="12.44140625" style="3" bestFit="1" customWidth="1"/>
    <col min="3859" max="3859" width="8.109375" style="3" bestFit="1" customWidth="1"/>
    <col min="3860" max="3860" width="11.33203125" style="3" bestFit="1" customWidth="1"/>
    <col min="3861" max="3861" width="6.6640625" style="3" bestFit="1" customWidth="1"/>
    <col min="3862" max="3862" width="6.5546875" style="3" bestFit="1" customWidth="1"/>
    <col min="3863" max="4092" width="8.88671875" style="3"/>
    <col min="4093" max="4093" width="7.33203125" style="3" bestFit="1" customWidth="1"/>
    <col min="4094" max="4094" width="10.33203125" style="3" customWidth="1"/>
    <col min="4095" max="4095" width="9.44140625" style="3" bestFit="1" customWidth="1"/>
    <col min="4096" max="4096" width="12.44140625" style="3" bestFit="1" customWidth="1"/>
    <col min="4097" max="4097" width="7" style="3" bestFit="1" customWidth="1"/>
    <col min="4098" max="4098" width="10" style="3" bestFit="1" customWidth="1"/>
    <col min="4099" max="4099" width="5.6640625" style="3" bestFit="1" customWidth="1"/>
    <col min="4100" max="4100" width="6.6640625" style="3" bestFit="1" customWidth="1"/>
    <col min="4101" max="4101" width="8.109375" style="3" bestFit="1" customWidth="1"/>
    <col min="4102" max="4102" width="11.33203125" style="3" bestFit="1" customWidth="1"/>
    <col min="4103" max="4103" width="8.109375" style="3" bestFit="1" customWidth="1"/>
    <col min="4104" max="4104" width="11.6640625" style="3" bestFit="1" customWidth="1"/>
    <col min="4105" max="4106" width="6.6640625" style="3" bestFit="1" customWidth="1"/>
    <col min="4107" max="4107" width="7" style="3" bestFit="1" customWidth="1"/>
    <col min="4108" max="4108" width="11.33203125" style="3" bestFit="1" customWidth="1"/>
    <col min="4109" max="4109" width="5.88671875" style="3" bestFit="1" customWidth="1"/>
    <col min="4110" max="4110" width="10" style="3" bestFit="1" customWidth="1"/>
    <col min="4111" max="4112" width="5.6640625" style="3" bestFit="1" customWidth="1"/>
    <col min="4113" max="4113" width="9.44140625" style="3" bestFit="1" customWidth="1"/>
    <col min="4114" max="4114" width="12.44140625" style="3" bestFit="1" customWidth="1"/>
    <col min="4115" max="4115" width="8.109375" style="3" bestFit="1" customWidth="1"/>
    <col min="4116" max="4116" width="11.33203125" style="3" bestFit="1" customWidth="1"/>
    <col min="4117" max="4117" width="6.6640625" style="3" bestFit="1" customWidth="1"/>
    <col min="4118" max="4118" width="6.5546875" style="3" bestFit="1" customWidth="1"/>
    <col min="4119" max="4348" width="8.88671875" style="3"/>
    <col min="4349" max="4349" width="7.33203125" style="3" bestFit="1" customWidth="1"/>
    <col min="4350" max="4350" width="10.33203125" style="3" customWidth="1"/>
    <col min="4351" max="4351" width="9.44140625" style="3" bestFit="1" customWidth="1"/>
    <col min="4352" max="4352" width="12.44140625" style="3" bestFit="1" customWidth="1"/>
    <col min="4353" max="4353" width="7" style="3" bestFit="1" customWidth="1"/>
    <col min="4354" max="4354" width="10" style="3" bestFit="1" customWidth="1"/>
    <col min="4355" max="4355" width="5.6640625" style="3" bestFit="1" customWidth="1"/>
    <col min="4356" max="4356" width="6.6640625" style="3" bestFit="1" customWidth="1"/>
    <col min="4357" max="4357" width="8.109375" style="3" bestFit="1" customWidth="1"/>
    <col min="4358" max="4358" width="11.33203125" style="3" bestFit="1" customWidth="1"/>
    <col min="4359" max="4359" width="8.109375" style="3" bestFit="1" customWidth="1"/>
    <col min="4360" max="4360" width="11.6640625" style="3" bestFit="1" customWidth="1"/>
    <col min="4361" max="4362" width="6.6640625" style="3" bestFit="1" customWidth="1"/>
    <col min="4363" max="4363" width="7" style="3" bestFit="1" customWidth="1"/>
    <col min="4364" max="4364" width="11.33203125" style="3" bestFit="1" customWidth="1"/>
    <col min="4365" max="4365" width="5.88671875" style="3" bestFit="1" customWidth="1"/>
    <col min="4366" max="4366" width="10" style="3" bestFit="1" customWidth="1"/>
    <col min="4367" max="4368" width="5.6640625" style="3" bestFit="1" customWidth="1"/>
    <col min="4369" max="4369" width="9.44140625" style="3" bestFit="1" customWidth="1"/>
    <col min="4370" max="4370" width="12.44140625" style="3" bestFit="1" customWidth="1"/>
    <col min="4371" max="4371" width="8.109375" style="3" bestFit="1" customWidth="1"/>
    <col min="4372" max="4372" width="11.33203125" style="3" bestFit="1" customWidth="1"/>
    <col min="4373" max="4373" width="6.6640625" style="3" bestFit="1" customWidth="1"/>
    <col min="4374" max="4374" width="6.5546875" style="3" bestFit="1" customWidth="1"/>
    <col min="4375" max="4604" width="8.88671875" style="3"/>
    <col min="4605" max="4605" width="7.33203125" style="3" bestFit="1" customWidth="1"/>
    <col min="4606" max="4606" width="10.33203125" style="3" customWidth="1"/>
    <col min="4607" max="4607" width="9.44140625" style="3" bestFit="1" customWidth="1"/>
    <col min="4608" max="4608" width="12.44140625" style="3" bestFit="1" customWidth="1"/>
    <col min="4609" max="4609" width="7" style="3" bestFit="1" customWidth="1"/>
    <col min="4610" max="4610" width="10" style="3" bestFit="1" customWidth="1"/>
    <col min="4611" max="4611" width="5.6640625" style="3" bestFit="1" customWidth="1"/>
    <col min="4612" max="4612" width="6.6640625" style="3" bestFit="1" customWidth="1"/>
    <col min="4613" max="4613" width="8.109375" style="3" bestFit="1" customWidth="1"/>
    <col min="4614" max="4614" width="11.33203125" style="3" bestFit="1" customWidth="1"/>
    <col min="4615" max="4615" width="8.109375" style="3" bestFit="1" customWidth="1"/>
    <col min="4616" max="4616" width="11.6640625" style="3" bestFit="1" customWidth="1"/>
    <col min="4617" max="4618" width="6.6640625" style="3" bestFit="1" customWidth="1"/>
    <col min="4619" max="4619" width="7" style="3" bestFit="1" customWidth="1"/>
    <col min="4620" max="4620" width="11.33203125" style="3" bestFit="1" customWidth="1"/>
    <col min="4621" max="4621" width="5.88671875" style="3" bestFit="1" customWidth="1"/>
    <col min="4622" max="4622" width="10" style="3" bestFit="1" customWidth="1"/>
    <col min="4623" max="4624" width="5.6640625" style="3" bestFit="1" customWidth="1"/>
    <col min="4625" max="4625" width="9.44140625" style="3" bestFit="1" customWidth="1"/>
    <col min="4626" max="4626" width="12.44140625" style="3" bestFit="1" customWidth="1"/>
    <col min="4627" max="4627" width="8.109375" style="3" bestFit="1" customWidth="1"/>
    <col min="4628" max="4628" width="11.33203125" style="3" bestFit="1" customWidth="1"/>
    <col min="4629" max="4629" width="6.6640625" style="3" bestFit="1" customWidth="1"/>
    <col min="4630" max="4630" width="6.5546875" style="3" bestFit="1" customWidth="1"/>
    <col min="4631" max="4860" width="8.88671875" style="3"/>
    <col min="4861" max="4861" width="7.33203125" style="3" bestFit="1" customWidth="1"/>
    <col min="4862" max="4862" width="10.33203125" style="3" customWidth="1"/>
    <col min="4863" max="4863" width="9.44140625" style="3" bestFit="1" customWidth="1"/>
    <col min="4864" max="4864" width="12.44140625" style="3" bestFit="1" customWidth="1"/>
    <col min="4865" max="4865" width="7" style="3" bestFit="1" customWidth="1"/>
    <col min="4866" max="4866" width="10" style="3" bestFit="1" customWidth="1"/>
    <col min="4867" max="4867" width="5.6640625" style="3" bestFit="1" customWidth="1"/>
    <col min="4868" max="4868" width="6.6640625" style="3" bestFit="1" customWidth="1"/>
    <col min="4869" max="4869" width="8.109375" style="3" bestFit="1" customWidth="1"/>
    <col min="4870" max="4870" width="11.33203125" style="3" bestFit="1" customWidth="1"/>
    <col min="4871" max="4871" width="8.109375" style="3" bestFit="1" customWidth="1"/>
    <col min="4872" max="4872" width="11.6640625" style="3" bestFit="1" customWidth="1"/>
    <col min="4873" max="4874" width="6.6640625" style="3" bestFit="1" customWidth="1"/>
    <col min="4875" max="4875" width="7" style="3" bestFit="1" customWidth="1"/>
    <col min="4876" max="4876" width="11.33203125" style="3" bestFit="1" customWidth="1"/>
    <col min="4877" max="4877" width="5.88671875" style="3" bestFit="1" customWidth="1"/>
    <col min="4878" max="4878" width="10" style="3" bestFit="1" customWidth="1"/>
    <col min="4879" max="4880" width="5.6640625" style="3" bestFit="1" customWidth="1"/>
    <col min="4881" max="4881" width="9.44140625" style="3" bestFit="1" customWidth="1"/>
    <col min="4882" max="4882" width="12.44140625" style="3" bestFit="1" customWidth="1"/>
    <col min="4883" max="4883" width="8.109375" style="3" bestFit="1" customWidth="1"/>
    <col min="4884" max="4884" width="11.33203125" style="3" bestFit="1" customWidth="1"/>
    <col min="4885" max="4885" width="6.6640625" style="3" bestFit="1" customWidth="1"/>
    <col min="4886" max="4886" width="6.5546875" style="3" bestFit="1" customWidth="1"/>
    <col min="4887" max="5116" width="8.88671875" style="3"/>
    <col min="5117" max="5117" width="7.33203125" style="3" bestFit="1" customWidth="1"/>
    <col min="5118" max="5118" width="10.33203125" style="3" customWidth="1"/>
    <col min="5119" max="5119" width="9.44140625" style="3" bestFit="1" customWidth="1"/>
    <col min="5120" max="5120" width="12.44140625" style="3" bestFit="1" customWidth="1"/>
    <col min="5121" max="5121" width="7" style="3" bestFit="1" customWidth="1"/>
    <col min="5122" max="5122" width="10" style="3" bestFit="1" customWidth="1"/>
    <col min="5123" max="5123" width="5.6640625" style="3" bestFit="1" customWidth="1"/>
    <col min="5124" max="5124" width="6.6640625" style="3" bestFit="1" customWidth="1"/>
    <col min="5125" max="5125" width="8.109375" style="3" bestFit="1" customWidth="1"/>
    <col min="5126" max="5126" width="11.33203125" style="3" bestFit="1" customWidth="1"/>
    <col min="5127" max="5127" width="8.109375" style="3" bestFit="1" customWidth="1"/>
    <col min="5128" max="5128" width="11.6640625" style="3" bestFit="1" customWidth="1"/>
    <col min="5129" max="5130" width="6.6640625" style="3" bestFit="1" customWidth="1"/>
    <col min="5131" max="5131" width="7" style="3" bestFit="1" customWidth="1"/>
    <col min="5132" max="5132" width="11.33203125" style="3" bestFit="1" customWidth="1"/>
    <col min="5133" max="5133" width="5.88671875" style="3" bestFit="1" customWidth="1"/>
    <col min="5134" max="5134" width="10" style="3" bestFit="1" customWidth="1"/>
    <col min="5135" max="5136" width="5.6640625" style="3" bestFit="1" customWidth="1"/>
    <col min="5137" max="5137" width="9.44140625" style="3" bestFit="1" customWidth="1"/>
    <col min="5138" max="5138" width="12.44140625" style="3" bestFit="1" customWidth="1"/>
    <col min="5139" max="5139" width="8.109375" style="3" bestFit="1" customWidth="1"/>
    <col min="5140" max="5140" width="11.33203125" style="3" bestFit="1" customWidth="1"/>
    <col min="5141" max="5141" width="6.6640625" style="3" bestFit="1" customWidth="1"/>
    <col min="5142" max="5142" width="6.5546875" style="3" bestFit="1" customWidth="1"/>
    <col min="5143" max="5372" width="8.88671875" style="3"/>
    <col min="5373" max="5373" width="7.33203125" style="3" bestFit="1" customWidth="1"/>
    <col min="5374" max="5374" width="10.33203125" style="3" customWidth="1"/>
    <col min="5375" max="5375" width="9.44140625" style="3" bestFit="1" customWidth="1"/>
    <col min="5376" max="5376" width="12.44140625" style="3" bestFit="1" customWidth="1"/>
    <col min="5377" max="5377" width="7" style="3" bestFit="1" customWidth="1"/>
    <col min="5378" max="5378" width="10" style="3" bestFit="1" customWidth="1"/>
    <col min="5379" max="5379" width="5.6640625" style="3" bestFit="1" customWidth="1"/>
    <col min="5380" max="5380" width="6.6640625" style="3" bestFit="1" customWidth="1"/>
    <col min="5381" max="5381" width="8.109375" style="3" bestFit="1" customWidth="1"/>
    <col min="5382" max="5382" width="11.33203125" style="3" bestFit="1" customWidth="1"/>
    <col min="5383" max="5383" width="8.109375" style="3" bestFit="1" customWidth="1"/>
    <col min="5384" max="5384" width="11.6640625" style="3" bestFit="1" customWidth="1"/>
    <col min="5385" max="5386" width="6.6640625" style="3" bestFit="1" customWidth="1"/>
    <col min="5387" max="5387" width="7" style="3" bestFit="1" customWidth="1"/>
    <col min="5388" max="5388" width="11.33203125" style="3" bestFit="1" customWidth="1"/>
    <col min="5389" max="5389" width="5.88671875" style="3" bestFit="1" customWidth="1"/>
    <col min="5390" max="5390" width="10" style="3" bestFit="1" customWidth="1"/>
    <col min="5391" max="5392" width="5.6640625" style="3" bestFit="1" customWidth="1"/>
    <col min="5393" max="5393" width="9.44140625" style="3" bestFit="1" customWidth="1"/>
    <col min="5394" max="5394" width="12.44140625" style="3" bestFit="1" customWidth="1"/>
    <col min="5395" max="5395" width="8.109375" style="3" bestFit="1" customWidth="1"/>
    <col min="5396" max="5396" width="11.33203125" style="3" bestFit="1" customWidth="1"/>
    <col min="5397" max="5397" width="6.6640625" style="3" bestFit="1" customWidth="1"/>
    <col min="5398" max="5398" width="6.5546875" style="3" bestFit="1" customWidth="1"/>
    <col min="5399" max="5628" width="8.88671875" style="3"/>
    <col min="5629" max="5629" width="7.33203125" style="3" bestFit="1" customWidth="1"/>
    <col min="5630" max="5630" width="10.33203125" style="3" customWidth="1"/>
    <col min="5631" max="5631" width="9.44140625" style="3" bestFit="1" customWidth="1"/>
    <col min="5632" max="5632" width="12.44140625" style="3" bestFit="1" customWidth="1"/>
    <col min="5633" max="5633" width="7" style="3" bestFit="1" customWidth="1"/>
    <col min="5634" max="5634" width="10" style="3" bestFit="1" customWidth="1"/>
    <col min="5635" max="5635" width="5.6640625" style="3" bestFit="1" customWidth="1"/>
    <col min="5636" max="5636" width="6.6640625" style="3" bestFit="1" customWidth="1"/>
    <col min="5637" max="5637" width="8.109375" style="3" bestFit="1" customWidth="1"/>
    <col min="5638" max="5638" width="11.33203125" style="3" bestFit="1" customWidth="1"/>
    <col min="5639" max="5639" width="8.109375" style="3" bestFit="1" customWidth="1"/>
    <col min="5640" max="5640" width="11.6640625" style="3" bestFit="1" customWidth="1"/>
    <col min="5641" max="5642" width="6.6640625" style="3" bestFit="1" customWidth="1"/>
    <col min="5643" max="5643" width="7" style="3" bestFit="1" customWidth="1"/>
    <col min="5644" max="5644" width="11.33203125" style="3" bestFit="1" customWidth="1"/>
    <col min="5645" max="5645" width="5.88671875" style="3" bestFit="1" customWidth="1"/>
    <col min="5646" max="5646" width="10" style="3" bestFit="1" customWidth="1"/>
    <col min="5647" max="5648" width="5.6640625" style="3" bestFit="1" customWidth="1"/>
    <col min="5649" max="5649" width="9.44140625" style="3" bestFit="1" customWidth="1"/>
    <col min="5650" max="5650" width="12.44140625" style="3" bestFit="1" customWidth="1"/>
    <col min="5651" max="5651" width="8.109375" style="3" bestFit="1" customWidth="1"/>
    <col min="5652" max="5652" width="11.33203125" style="3" bestFit="1" customWidth="1"/>
    <col min="5653" max="5653" width="6.6640625" style="3" bestFit="1" customWidth="1"/>
    <col min="5654" max="5654" width="6.5546875" style="3" bestFit="1" customWidth="1"/>
    <col min="5655" max="5884" width="8.88671875" style="3"/>
    <col min="5885" max="5885" width="7.33203125" style="3" bestFit="1" customWidth="1"/>
    <col min="5886" max="5886" width="10.33203125" style="3" customWidth="1"/>
    <col min="5887" max="5887" width="9.44140625" style="3" bestFit="1" customWidth="1"/>
    <col min="5888" max="5888" width="12.44140625" style="3" bestFit="1" customWidth="1"/>
    <col min="5889" max="5889" width="7" style="3" bestFit="1" customWidth="1"/>
    <col min="5890" max="5890" width="10" style="3" bestFit="1" customWidth="1"/>
    <col min="5891" max="5891" width="5.6640625" style="3" bestFit="1" customWidth="1"/>
    <col min="5892" max="5892" width="6.6640625" style="3" bestFit="1" customWidth="1"/>
    <col min="5893" max="5893" width="8.109375" style="3" bestFit="1" customWidth="1"/>
    <col min="5894" max="5894" width="11.33203125" style="3" bestFit="1" customWidth="1"/>
    <col min="5895" max="5895" width="8.109375" style="3" bestFit="1" customWidth="1"/>
    <col min="5896" max="5896" width="11.6640625" style="3" bestFit="1" customWidth="1"/>
    <col min="5897" max="5898" width="6.6640625" style="3" bestFit="1" customWidth="1"/>
    <col min="5899" max="5899" width="7" style="3" bestFit="1" customWidth="1"/>
    <col min="5900" max="5900" width="11.33203125" style="3" bestFit="1" customWidth="1"/>
    <col min="5901" max="5901" width="5.88671875" style="3" bestFit="1" customWidth="1"/>
    <col min="5902" max="5902" width="10" style="3" bestFit="1" customWidth="1"/>
    <col min="5903" max="5904" width="5.6640625" style="3" bestFit="1" customWidth="1"/>
    <col min="5905" max="5905" width="9.44140625" style="3" bestFit="1" customWidth="1"/>
    <col min="5906" max="5906" width="12.44140625" style="3" bestFit="1" customWidth="1"/>
    <col min="5907" max="5907" width="8.109375" style="3" bestFit="1" customWidth="1"/>
    <col min="5908" max="5908" width="11.33203125" style="3" bestFit="1" customWidth="1"/>
    <col min="5909" max="5909" width="6.6640625" style="3" bestFit="1" customWidth="1"/>
    <col min="5910" max="5910" width="6.5546875" style="3" bestFit="1" customWidth="1"/>
    <col min="5911" max="6140" width="8.88671875" style="3"/>
    <col min="6141" max="6141" width="7.33203125" style="3" bestFit="1" customWidth="1"/>
    <col min="6142" max="6142" width="10.33203125" style="3" customWidth="1"/>
    <col min="6143" max="6143" width="9.44140625" style="3" bestFit="1" customWidth="1"/>
    <col min="6144" max="6144" width="12.44140625" style="3" bestFit="1" customWidth="1"/>
    <col min="6145" max="6145" width="7" style="3" bestFit="1" customWidth="1"/>
    <col min="6146" max="6146" width="10" style="3" bestFit="1" customWidth="1"/>
    <col min="6147" max="6147" width="5.6640625" style="3" bestFit="1" customWidth="1"/>
    <col min="6148" max="6148" width="6.6640625" style="3" bestFit="1" customWidth="1"/>
    <col min="6149" max="6149" width="8.109375" style="3" bestFit="1" customWidth="1"/>
    <col min="6150" max="6150" width="11.33203125" style="3" bestFit="1" customWidth="1"/>
    <col min="6151" max="6151" width="8.109375" style="3" bestFit="1" customWidth="1"/>
    <col min="6152" max="6152" width="11.6640625" style="3" bestFit="1" customWidth="1"/>
    <col min="6153" max="6154" width="6.6640625" style="3" bestFit="1" customWidth="1"/>
    <col min="6155" max="6155" width="7" style="3" bestFit="1" customWidth="1"/>
    <col min="6156" max="6156" width="11.33203125" style="3" bestFit="1" customWidth="1"/>
    <col min="6157" max="6157" width="5.88671875" style="3" bestFit="1" customWidth="1"/>
    <col min="6158" max="6158" width="10" style="3" bestFit="1" customWidth="1"/>
    <col min="6159" max="6160" width="5.6640625" style="3" bestFit="1" customWidth="1"/>
    <col min="6161" max="6161" width="9.44140625" style="3" bestFit="1" customWidth="1"/>
    <col min="6162" max="6162" width="12.44140625" style="3" bestFit="1" customWidth="1"/>
    <col min="6163" max="6163" width="8.109375" style="3" bestFit="1" customWidth="1"/>
    <col min="6164" max="6164" width="11.33203125" style="3" bestFit="1" customWidth="1"/>
    <col min="6165" max="6165" width="6.6640625" style="3" bestFit="1" customWidth="1"/>
    <col min="6166" max="6166" width="6.5546875" style="3" bestFit="1" customWidth="1"/>
    <col min="6167" max="6396" width="8.88671875" style="3"/>
    <col min="6397" max="6397" width="7.33203125" style="3" bestFit="1" customWidth="1"/>
    <col min="6398" max="6398" width="10.33203125" style="3" customWidth="1"/>
    <col min="6399" max="6399" width="9.44140625" style="3" bestFit="1" customWidth="1"/>
    <col min="6400" max="6400" width="12.44140625" style="3" bestFit="1" customWidth="1"/>
    <col min="6401" max="6401" width="7" style="3" bestFit="1" customWidth="1"/>
    <col min="6402" max="6402" width="10" style="3" bestFit="1" customWidth="1"/>
    <col min="6403" max="6403" width="5.6640625" style="3" bestFit="1" customWidth="1"/>
    <col min="6404" max="6404" width="6.6640625" style="3" bestFit="1" customWidth="1"/>
    <col min="6405" max="6405" width="8.109375" style="3" bestFit="1" customWidth="1"/>
    <col min="6406" max="6406" width="11.33203125" style="3" bestFit="1" customWidth="1"/>
    <col min="6407" max="6407" width="8.109375" style="3" bestFit="1" customWidth="1"/>
    <col min="6408" max="6408" width="11.6640625" style="3" bestFit="1" customWidth="1"/>
    <col min="6409" max="6410" width="6.6640625" style="3" bestFit="1" customWidth="1"/>
    <col min="6411" max="6411" width="7" style="3" bestFit="1" customWidth="1"/>
    <col min="6412" max="6412" width="11.33203125" style="3" bestFit="1" customWidth="1"/>
    <col min="6413" max="6413" width="5.88671875" style="3" bestFit="1" customWidth="1"/>
    <col min="6414" max="6414" width="10" style="3" bestFit="1" customWidth="1"/>
    <col min="6415" max="6416" width="5.6640625" style="3" bestFit="1" customWidth="1"/>
    <col min="6417" max="6417" width="9.44140625" style="3" bestFit="1" customWidth="1"/>
    <col min="6418" max="6418" width="12.44140625" style="3" bestFit="1" customWidth="1"/>
    <col min="6419" max="6419" width="8.109375" style="3" bestFit="1" customWidth="1"/>
    <col min="6420" max="6420" width="11.33203125" style="3" bestFit="1" customWidth="1"/>
    <col min="6421" max="6421" width="6.6640625" style="3" bestFit="1" customWidth="1"/>
    <col min="6422" max="6422" width="6.5546875" style="3" bestFit="1" customWidth="1"/>
    <col min="6423" max="6652" width="8.88671875" style="3"/>
    <col min="6653" max="6653" width="7.33203125" style="3" bestFit="1" customWidth="1"/>
    <col min="6654" max="6654" width="10.33203125" style="3" customWidth="1"/>
    <col min="6655" max="6655" width="9.44140625" style="3" bestFit="1" customWidth="1"/>
    <col min="6656" max="6656" width="12.44140625" style="3" bestFit="1" customWidth="1"/>
    <col min="6657" max="6657" width="7" style="3" bestFit="1" customWidth="1"/>
    <col min="6658" max="6658" width="10" style="3" bestFit="1" customWidth="1"/>
    <col min="6659" max="6659" width="5.6640625" style="3" bestFit="1" customWidth="1"/>
    <col min="6660" max="6660" width="6.6640625" style="3" bestFit="1" customWidth="1"/>
    <col min="6661" max="6661" width="8.109375" style="3" bestFit="1" customWidth="1"/>
    <col min="6662" max="6662" width="11.33203125" style="3" bestFit="1" customWidth="1"/>
    <col min="6663" max="6663" width="8.109375" style="3" bestFit="1" customWidth="1"/>
    <col min="6664" max="6664" width="11.6640625" style="3" bestFit="1" customWidth="1"/>
    <col min="6665" max="6666" width="6.6640625" style="3" bestFit="1" customWidth="1"/>
    <col min="6667" max="6667" width="7" style="3" bestFit="1" customWidth="1"/>
    <col min="6668" max="6668" width="11.33203125" style="3" bestFit="1" customWidth="1"/>
    <col min="6669" max="6669" width="5.88671875" style="3" bestFit="1" customWidth="1"/>
    <col min="6670" max="6670" width="10" style="3" bestFit="1" customWidth="1"/>
    <col min="6671" max="6672" width="5.6640625" style="3" bestFit="1" customWidth="1"/>
    <col min="6673" max="6673" width="9.44140625" style="3" bestFit="1" customWidth="1"/>
    <col min="6674" max="6674" width="12.44140625" style="3" bestFit="1" customWidth="1"/>
    <col min="6675" max="6675" width="8.109375" style="3" bestFit="1" customWidth="1"/>
    <col min="6676" max="6676" width="11.33203125" style="3" bestFit="1" customWidth="1"/>
    <col min="6677" max="6677" width="6.6640625" style="3" bestFit="1" customWidth="1"/>
    <col min="6678" max="6678" width="6.5546875" style="3" bestFit="1" customWidth="1"/>
    <col min="6679" max="6908" width="8.88671875" style="3"/>
    <col min="6909" max="6909" width="7.33203125" style="3" bestFit="1" customWidth="1"/>
    <col min="6910" max="6910" width="10.33203125" style="3" customWidth="1"/>
    <col min="6911" max="6911" width="9.44140625" style="3" bestFit="1" customWidth="1"/>
    <col min="6912" max="6912" width="12.44140625" style="3" bestFit="1" customWidth="1"/>
    <col min="6913" max="6913" width="7" style="3" bestFit="1" customWidth="1"/>
    <col min="6914" max="6914" width="10" style="3" bestFit="1" customWidth="1"/>
    <col min="6915" max="6915" width="5.6640625" style="3" bestFit="1" customWidth="1"/>
    <col min="6916" max="6916" width="6.6640625" style="3" bestFit="1" customWidth="1"/>
    <col min="6917" max="6917" width="8.109375" style="3" bestFit="1" customWidth="1"/>
    <col min="6918" max="6918" width="11.33203125" style="3" bestFit="1" customWidth="1"/>
    <col min="6919" max="6919" width="8.109375" style="3" bestFit="1" customWidth="1"/>
    <col min="6920" max="6920" width="11.6640625" style="3" bestFit="1" customWidth="1"/>
    <col min="6921" max="6922" width="6.6640625" style="3" bestFit="1" customWidth="1"/>
    <col min="6923" max="6923" width="7" style="3" bestFit="1" customWidth="1"/>
    <col min="6924" max="6924" width="11.33203125" style="3" bestFit="1" customWidth="1"/>
    <col min="6925" max="6925" width="5.88671875" style="3" bestFit="1" customWidth="1"/>
    <col min="6926" max="6926" width="10" style="3" bestFit="1" customWidth="1"/>
    <col min="6927" max="6928" width="5.6640625" style="3" bestFit="1" customWidth="1"/>
    <col min="6929" max="6929" width="9.44140625" style="3" bestFit="1" customWidth="1"/>
    <col min="6930" max="6930" width="12.44140625" style="3" bestFit="1" customWidth="1"/>
    <col min="6931" max="6931" width="8.109375" style="3" bestFit="1" customWidth="1"/>
    <col min="6932" max="6932" width="11.33203125" style="3" bestFit="1" customWidth="1"/>
    <col min="6933" max="6933" width="6.6640625" style="3" bestFit="1" customWidth="1"/>
    <col min="6934" max="6934" width="6.5546875" style="3" bestFit="1" customWidth="1"/>
    <col min="6935" max="7164" width="8.88671875" style="3"/>
    <col min="7165" max="7165" width="7.33203125" style="3" bestFit="1" customWidth="1"/>
    <col min="7166" max="7166" width="10.33203125" style="3" customWidth="1"/>
    <col min="7167" max="7167" width="9.44140625" style="3" bestFit="1" customWidth="1"/>
    <col min="7168" max="7168" width="12.44140625" style="3" bestFit="1" customWidth="1"/>
    <col min="7169" max="7169" width="7" style="3" bestFit="1" customWidth="1"/>
    <col min="7170" max="7170" width="10" style="3" bestFit="1" customWidth="1"/>
    <col min="7171" max="7171" width="5.6640625" style="3" bestFit="1" customWidth="1"/>
    <col min="7172" max="7172" width="6.6640625" style="3" bestFit="1" customWidth="1"/>
    <col min="7173" max="7173" width="8.109375" style="3" bestFit="1" customWidth="1"/>
    <col min="7174" max="7174" width="11.33203125" style="3" bestFit="1" customWidth="1"/>
    <col min="7175" max="7175" width="8.109375" style="3" bestFit="1" customWidth="1"/>
    <col min="7176" max="7176" width="11.6640625" style="3" bestFit="1" customWidth="1"/>
    <col min="7177" max="7178" width="6.6640625" style="3" bestFit="1" customWidth="1"/>
    <col min="7179" max="7179" width="7" style="3" bestFit="1" customWidth="1"/>
    <col min="7180" max="7180" width="11.33203125" style="3" bestFit="1" customWidth="1"/>
    <col min="7181" max="7181" width="5.88671875" style="3" bestFit="1" customWidth="1"/>
    <col min="7182" max="7182" width="10" style="3" bestFit="1" customWidth="1"/>
    <col min="7183" max="7184" width="5.6640625" style="3" bestFit="1" customWidth="1"/>
    <col min="7185" max="7185" width="9.44140625" style="3" bestFit="1" customWidth="1"/>
    <col min="7186" max="7186" width="12.44140625" style="3" bestFit="1" customWidth="1"/>
    <col min="7187" max="7187" width="8.109375" style="3" bestFit="1" customWidth="1"/>
    <col min="7188" max="7188" width="11.33203125" style="3" bestFit="1" customWidth="1"/>
    <col min="7189" max="7189" width="6.6640625" style="3" bestFit="1" customWidth="1"/>
    <col min="7190" max="7190" width="6.5546875" style="3" bestFit="1" customWidth="1"/>
    <col min="7191" max="7420" width="8.88671875" style="3"/>
    <col min="7421" max="7421" width="7.33203125" style="3" bestFit="1" customWidth="1"/>
    <col min="7422" max="7422" width="10.33203125" style="3" customWidth="1"/>
    <col min="7423" max="7423" width="9.44140625" style="3" bestFit="1" customWidth="1"/>
    <col min="7424" max="7424" width="12.44140625" style="3" bestFit="1" customWidth="1"/>
    <col min="7425" max="7425" width="7" style="3" bestFit="1" customWidth="1"/>
    <col min="7426" max="7426" width="10" style="3" bestFit="1" customWidth="1"/>
    <col min="7427" max="7427" width="5.6640625" style="3" bestFit="1" customWidth="1"/>
    <col min="7428" max="7428" width="6.6640625" style="3" bestFit="1" customWidth="1"/>
    <col min="7429" max="7429" width="8.109375" style="3" bestFit="1" customWidth="1"/>
    <col min="7430" max="7430" width="11.33203125" style="3" bestFit="1" customWidth="1"/>
    <col min="7431" max="7431" width="8.109375" style="3" bestFit="1" customWidth="1"/>
    <col min="7432" max="7432" width="11.6640625" style="3" bestFit="1" customWidth="1"/>
    <col min="7433" max="7434" width="6.6640625" style="3" bestFit="1" customWidth="1"/>
    <col min="7435" max="7435" width="7" style="3" bestFit="1" customWidth="1"/>
    <col min="7436" max="7436" width="11.33203125" style="3" bestFit="1" customWidth="1"/>
    <col min="7437" max="7437" width="5.88671875" style="3" bestFit="1" customWidth="1"/>
    <col min="7438" max="7438" width="10" style="3" bestFit="1" customWidth="1"/>
    <col min="7439" max="7440" width="5.6640625" style="3" bestFit="1" customWidth="1"/>
    <col min="7441" max="7441" width="9.44140625" style="3" bestFit="1" customWidth="1"/>
    <col min="7442" max="7442" width="12.44140625" style="3" bestFit="1" customWidth="1"/>
    <col min="7443" max="7443" width="8.109375" style="3" bestFit="1" customWidth="1"/>
    <col min="7444" max="7444" width="11.33203125" style="3" bestFit="1" customWidth="1"/>
    <col min="7445" max="7445" width="6.6640625" style="3" bestFit="1" customWidth="1"/>
    <col min="7446" max="7446" width="6.5546875" style="3" bestFit="1" customWidth="1"/>
    <col min="7447" max="7676" width="8.88671875" style="3"/>
    <col min="7677" max="7677" width="7.33203125" style="3" bestFit="1" customWidth="1"/>
    <col min="7678" max="7678" width="10.33203125" style="3" customWidth="1"/>
    <col min="7679" max="7679" width="9.44140625" style="3" bestFit="1" customWidth="1"/>
    <col min="7680" max="7680" width="12.44140625" style="3" bestFit="1" customWidth="1"/>
    <col min="7681" max="7681" width="7" style="3" bestFit="1" customWidth="1"/>
    <col min="7682" max="7682" width="10" style="3" bestFit="1" customWidth="1"/>
    <col min="7683" max="7683" width="5.6640625" style="3" bestFit="1" customWidth="1"/>
    <col min="7684" max="7684" width="6.6640625" style="3" bestFit="1" customWidth="1"/>
    <col min="7685" max="7685" width="8.109375" style="3" bestFit="1" customWidth="1"/>
    <col min="7686" max="7686" width="11.33203125" style="3" bestFit="1" customWidth="1"/>
    <col min="7687" max="7687" width="8.109375" style="3" bestFit="1" customWidth="1"/>
    <col min="7688" max="7688" width="11.6640625" style="3" bestFit="1" customWidth="1"/>
    <col min="7689" max="7690" width="6.6640625" style="3" bestFit="1" customWidth="1"/>
    <col min="7691" max="7691" width="7" style="3" bestFit="1" customWidth="1"/>
    <col min="7692" max="7692" width="11.33203125" style="3" bestFit="1" customWidth="1"/>
    <col min="7693" max="7693" width="5.88671875" style="3" bestFit="1" customWidth="1"/>
    <col min="7694" max="7694" width="10" style="3" bestFit="1" customWidth="1"/>
    <col min="7695" max="7696" width="5.6640625" style="3" bestFit="1" customWidth="1"/>
    <col min="7697" max="7697" width="9.44140625" style="3" bestFit="1" customWidth="1"/>
    <col min="7698" max="7698" width="12.44140625" style="3" bestFit="1" customWidth="1"/>
    <col min="7699" max="7699" width="8.109375" style="3" bestFit="1" customWidth="1"/>
    <col min="7700" max="7700" width="11.33203125" style="3" bestFit="1" customWidth="1"/>
    <col min="7701" max="7701" width="6.6640625" style="3" bestFit="1" customWidth="1"/>
    <col min="7702" max="7702" width="6.5546875" style="3" bestFit="1" customWidth="1"/>
    <col min="7703" max="7932" width="8.88671875" style="3"/>
    <col min="7933" max="7933" width="7.33203125" style="3" bestFit="1" customWidth="1"/>
    <col min="7934" max="7934" width="10.33203125" style="3" customWidth="1"/>
    <col min="7935" max="7935" width="9.44140625" style="3" bestFit="1" customWidth="1"/>
    <col min="7936" max="7936" width="12.44140625" style="3" bestFit="1" customWidth="1"/>
    <col min="7937" max="7937" width="7" style="3" bestFit="1" customWidth="1"/>
    <col min="7938" max="7938" width="10" style="3" bestFit="1" customWidth="1"/>
    <col min="7939" max="7939" width="5.6640625" style="3" bestFit="1" customWidth="1"/>
    <col min="7940" max="7940" width="6.6640625" style="3" bestFit="1" customWidth="1"/>
    <col min="7941" max="7941" width="8.109375" style="3" bestFit="1" customWidth="1"/>
    <col min="7942" max="7942" width="11.33203125" style="3" bestFit="1" customWidth="1"/>
    <col min="7943" max="7943" width="8.109375" style="3" bestFit="1" customWidth="1"/>
    <col min="7944" max="7944" width="11.6640625" style="3" bestFit="1" customWidth="1"/>
    <col min="7945" max="7946" width="6.6640625" style="3" bestFit="1" customWidth="1"/>
    <col min="7947" max="7947" width="7" style="3" bestFit="1" customWidth="1"/>
    <col min="7948" max="7948" width="11.33203125" style="3" bestFit="1" customWidth="1"/>
    <col min="7949" max="7949" width="5.88671875" style="3" bestFit="1" customWidth="1"/>
    <col min="7950" max="7950" width="10" style="3" bestFit="1" customWidth="1"/>
    <col min="7951" max="7952" width="5.6640625" style="3" bestFit="1" customWidth="1"/>
    <col min="7953" max="7953" width="9.44140625" style="3" bestFit="1" customWidth="1"/>
    <col min="7954" max="7954" width="12.44140625" style="3" bestFit="1" customWidth="1"/>
    <col min="7955" max="7955" width="8.109375" style="3" bestFit="1" customWidth="1"/>
    <col min="7956" max="7956" width="11.33203125" style="3" bestFit="1" customWidth="1"/>
    <col min="7957" max="7957" width="6.6640625" style="3" bestFit="1" customWidth="1"/>
    <col min="7958" max="7958" width="6.5546875" style="3" bestFit="1" customWidth="1"/>
    <col min="7959" max="8188" width="8.88671875" style="3"/>
    <col min="8189" max="8189" width="7.33203125" style="3" bestFit="1" customWidth="1"/>
    <col min="8190" max="8190" width="10.33203125" style="3" customWidth="1"/>
    <col min="8191" max="8191" width="9.44140625" style="3" bestFit="1" customWidth="1"/>
    <col min="8192" max="8192" width="12.44140625" style="3" bestFit="1" customWidth="1"/>
    <col min="8193" max="8193" width="7" style="3" bestFit="1" customWidth="1"/>
    <col min="8194" max="8194" width="10" style="3" bestFit="1" customWidth="1"/>
    <col min="8195" max="8195" width="5.6640625" style="3" bestFit="1" customWidth="1"/>
    <col min="8196" max="8196" width="6.6640625" style="3" bestFit="1" customWidth="1"/>
    <col min="8197" max="8197" width="8.109375" style="3" bestFit="1" customWidth="1"/>
    <col min="8198" max="8198" width="11.33203125" style="3" bestFit="1" customWidth="1"/>
    <col min="8199" max="8199" width="8.109375" style="3" bestFit="1" customWidth="1"/>
    <col min="8200" max="8200" width="11.6640625" style="3" bestFit="1" customWidth="1"/>
    <col min="8201" max="8202" width="6.6640625" style="3" bestFit="1" customWidth="1"/>
    <col min="8203" max="8203" width="7" style="3" bestFit="1" customWidth="1"/>
    <col min="8204" max="8204" width="11.33203125" style="3" bestFit="1" customWidth="1"/>
    <col min="8205" max="8205" width="5.88671875" style="3" bestFit="1" customWidth="1"/>
    <col min="8206" max="8206" width="10" style="3" bestFit="1" customWidth="1"/>
    <col min="8207" max="8208" width="5.6640625" style="3" bestFit="1" customWidth="1"/>
    <col min="8209" max="8209" width="9.44140625" style="3" bestFit="1" customWidth="1"/>
    <col min="8210" max="8210" width="12.44140625" style="3" bestFit="1" customWidth="1"/>
    <col min="8211" max="8211" width="8.109375" style="3" bestFit="1" customWidth="1"/>
    <col min="8212" max="8212" width="11.33203125" style="3" bestFit="1" customWidth="1"/>
    <col min="8213" max="8213" width="6.6640625" style="3" bestFit="1" customWidth="1"/>
    <col min="8214" max="8214" width="6.5546875" style="3" bestFit="1" customWidth="1"/>
    <col min="8215" max="8444" width="8.88671875" style="3"/>
    <col min="8445" max="8445" width="7.33203125" style="3" bestFit="1" customWidth="1"/>
    <col min="8446" max="8446" width="10.33203125" style="3" customWidth="1"/>
    <col min="8447" max="8447" width="9.44140625" style="3" bestFit="1" customWidth="1"/>
    <col min="8448" max="8448" width="12.44140625" style="3" bestFit="1" customWidth="1"/>
    <col min="8449" max="8449" width="7" style="3" bestFit="1" customWidth="1"/>
    <col min="8450" max="8450" width="10" style="3" bestFit="1" customWidth="1"/>
    <col min="8451" max="8451" width="5.6640625" style="3" bestFit="1" customWidth="1"/>
    <col min="8452" max="8452" width="6.6640625" style="3" bestFit="1" customWidth="1"/>
    <col min="8453" max="8453" width="8.109375" style="3" bestFit="1" customWidth="1"/>
    <col min="8454" max="8454" width="11.33203125" style="3" bestFit="1" customWidth="1"/>
    <col min="8455" max="8455" width="8.109375" style="3" bestFit="1" customWidth="1"/>
    <col min="8456" max="8456" width="11.6640625" style="3" bestFit="1" customWidth="1"/>
    <col min="8457" max="8458" width="6.6640625" style="3" bestFit="1" customWidth="1"/>
    <col min="8459" max="8459" width="7" style="3" bestFit="1" customWidth="1"/>
    <col min="8460" max="8460" width="11.33203125" style="3" bestFit="1" customWidth="1"/>
    <col min="8461" max="8461" width="5.88671875" style="3" bestFit="1" customWidth="1"/>
    <col min="8462" max="8462" width="10" style="3" bestFit="1" customWidth="1"/>
    <col min="8463" max="8464" width="5.6640625" style="3" bestFit="1" customWidth="1"/>
    <col min="8465" max="8465" width="9.44140625" style="3" bestFit="1" customWidth="1"/>
    <col min="8466" max="8466" width="12.44140625" style="3" bestFit="1" customWidth="1"/>
    <col min="8467" max="8467" width="8.109375" style="3" bestFit="1" customWidth="1"/>
    <col min="8468" max="8468" width="11.33203125" style="3" bestFit="1" customWidth="1"/>
    <col min="8469" max="8469" width="6.6640625" style="3" bestFit="1" customWidth="1"/>
    <col min="8470" max="8470" width="6.5546875" style="3" bestFit="1" customWidth="1"/>
    <col min="8471" max="8700" width="8.88671875" style="3"/>
    <col min="8701" max="8701" width="7.33203125" style="3" bestFit="1" customWidth="1"/>
    <col min="8702" max="8702" width="10.33203125" style="3" customWidth="1"/>
    <col min="8703" max="8703" width="9.44140625" style="3" bestFit="1" customWidth="1"/>
    <col min="8704" max="8704" width="12.44140625" style="3" bestFit="1" customWidth="1"/>
    <col min="8705" max="8705" width="7" style="3" bestFit="1" customWidth="1"/>
    <col min="8706" max="8706" width="10" style="3" bestFit="1" customWidth="1"/>
    <col min="8707" max="8707" width="5.6640625" style="3" bestFit="1" customWidth="1"/>
    <col min="8708" max="8708" width="6.6640625" style="3" bestFit="1" customWidth="1"/>
    <col min="8709" max="8709" width="8.109375" style="3" bestFit="1" customWidth="1"/>
    <col min="8710" max="8710" width="11.33203125" style="3" bestFit="1" customWidth="1"/>
    <col min="8711" max="8711" width="8.109375" style="3" bestFit="1" customWidth="1"/>
    <col min="8712" max="8712" width="11.6640625" style="3" bestFit="1" customWidth="1"/>
    <col min="8713" max="8714" width="6.6640625" style="3" bestFit="1" customWidth="1"/>
    <col min="8715" max="8715" width="7" style="3" bestFit="1" customWidth="1"/>
    <col min="8716" max="8716" width="11.33203125" style="3" bestFit="1" customWidth="1"/>
    <col min="8717" max="8717" width="5.88671875" style="3" bestFit="1" customWidth="1"/>
    <col min="8718" max="8718" width="10" style="3" bestFit="1" customWidth="1"/>
    <col min="8719" max="8720" width="5.6640625" style="3" bestFit="1" customWidth="1"/>
    <col min="8721" max="8721" width="9.44140625" style="3" bestFit="1" customWidth="1"/>
    <col min="8722" max="8722" width="12.44140625" style="3" bestFit="1" customWidth="1"/>
    <col min="8723" max="8723" width="8.109375" style="3" bestFit="1" customWidth="1"/>
    <col min="8724" max="8724" width="11.33203125" style="3" bestFit="1" customWidth="1"/>
    <col min="8725" max="8725" width="6.6640625" style="3" bestFit="1" customWidth="1"/>
    <col min="8726" max="8726" width="6.5546875" style="3" bestFit="1" customWidth="1"/>
    <col min="8727" max="8956" width="8.88671875" style="3"/>
    <col min="8957" max="8957" width="7.33203125" style="3" bestFit="1" customWidth="1"/>
    <col min="8958" max="8958" width="10.33203125" style="3" customWidth="1"/>
    <col min="8959" max="8959" width="9.44140625" style="3" bestFit="1" customWidth="1"/>
    <col min="8960" max="8960" width="12.44140625" style="3" bestFit="1" customWidth="1"/>
    <col min="8961" max="8961" width="7" style="3" bestFit="1" customWidth="1"/>
    <col min="8962" max="8962" width="10" style="3" bestFit="1" customWidth="1"/>
    <col min="8963" max="8963" width="5.6640625" style="3" bestFit="1" customWidth="1"/>
    <col min="8964" max="8964" width="6.6640625" style="3" bestFit="1" customWidth="1"/>
    <col min="8965" max="8965" width="8.109375" style="3" bestFit="1" customWidth="1"/>
    <col min="8966" max="8966" width="11.33203125" style="3" bestFit="1" customWidth="1"/>
    <col min="8967" max="8967" width="8.109375" style="3" bestFit="1" customWidth="1"/>
    <col min="8968" max="8968" width="11.6640625" style="3" bestFit="1" customWidth="1"/>
    <col min="8969" max="8970" width="6.6640625" style="3" bestFit="1" customWidth="1"/>
    <col min="8971" max="8971" width="7" style="3" bestFit="1" customWidth="1"/>
    <col min="8972" max="8972" width="11.33203125" style="3" bestFit="1" customWidth="1"/>
    <col min="8973" max="8973" width="5.88671875" style="3" bestFit="1" customWidth="1"/>
    <col min="8974" max="8974" width="10" style="3" bestFit="1" customWidth="1"/>
    <col min="8975" max="8976" width="5.6640625" style="3" bestFit="1" customWidth="1"/>
    <col min="8977" max="8977" width="9.44140625" style="3" bestFit="1" customWidth="1"/>
    <col min="8978" max="8978" width="12.44140625" style="3" bestFit="1" customWidth="1"/>
    <col min="8979" max="8979" width="8.109375" style="3" bestFit="1" customWidth="1"/>
    <col min="8980" max="8980" width="11.33203125" style="3" bestFit="1" customWidth="1"/>
    <col min="8981" max="8981" width="6.6640625" style="3" bestFit="1" customWidth="1"/>
    <col min="8982" max="8982" width="6.5546875" style="3" bestFit="1" customWidth="1"/>
    <col min="8983" max="9212" width="8.88671875" style="3"/>
    <col min="9213" max="9213" width="7.33203125" style="3" bestFit="1" customWidth="1"/>
    <col min="9214" max="9214" width="10.33203125" style="3" customWidth="1"/>
    <col min="9215" max="9215" width="9.44140625" style="3" bestFit="1" customWidth="1"/>
    <col min="9216" max="9216" width="12.44140625" style="3" bestFit="1" customWidth="1"/>
    <col min="9217" max="9217" width="7" style="3" bestFit="1" customWidth="1"/>
    <col min="9218" max="9218" width="10" style="3" bestFit="1" customWidth="1"/>
    <col min="9219" max="9219" width="5.6640625" style="3" bestFit="1" customWidth="1"/>
    <col min="9220" max="9220" width="6.6640625" style="3" bestFit="1" customWidth="1"/>
    <col min="9221" max="9221" width="8.109375" style="3" bestFit="1" customWidth="1"/>
    <col min="9222" max="9222" width="11.33203125" style="3" bestFit="1" customWidth="1"/>
    <col min="9223" max="9223" width="8.109375" style="3" bestFit="1" customWidth="1"/>
    <col min="9224" max="9224" width="11.6640625" style="3" bestFit="1" customWidth="1"/>
    <col min="9225" max="9226" width="6.6640625" style="3" bestFit="1" customWidth="1"/>
    <col min="9227" max="9227" width="7" style="3" bestFit="1" customWidth="1"/>
    <col min="9228" max="9228" width="11.33203125" style="3" bestFit="1" customWidth="1"/>
    <col min="9229" max="9229" width="5.88671875" style="3" bestFit="1" customWidth="1"/>
    <col min="9230" max="9230" width="10" style="3" bestFit="1" customWidth="1"/>
    <col min="9231" max="9232" width="5.6640625" style="3" bestFit="1" customWidth="1"/>
    <col min="9233" max="9233" width="9.44140625" style="3" bestFit="1" customWidth="1"/>
    <col min="9234" max="9234" width="12.44140625" style="3" bestFit="1" customWidth="1"/>
    <col min="9235" max="9235" width="8.109375" style="3" bestFit="1" customWidth="1"/>
    <col min="9236" max="9236" width="11.33203125" style="3" bestFit="1" customWidth="1"/>
    <col min="9237" max="9237" width="6.6640625" style="3" bestFit="1" customWidth="1"/>
    <col min="9238" max="9238" width="6.5546875" style="3" bestFit="1" customWidth="1"/>
    <col min="9239" max="9468" width="8.88671875" style="3"/>
    <col min="9469" max="9469" width="7.33203125" style="3" bestFit="1" customWidth="1"/>
    <col min="9470" max="9470" width="10.33203125" style="3" customWidth="1"/>
    <col min="9471" max="9471" width="9.44140625" style="3" bestFit="1" customWidth="1"/>
    <col min="9472" max="9472" width="12.44140625" style="3" bestFit="1" customWidth="1"/>
    <col min="9473" max="9473" width="7" style="3" bestFit="1" customWidth="1"/>
    <col min="9474" max="9474" width="10" style="3" bestFit="1" customWidth="1"/>
    <col min="9475" max="9475" width="5.6640625" style="3" bestFit="1" customWidth="1"/>
    <col min="9476" max="9476" width="6.6640625" style="3" bestFit="1" customWidth="1"/>
    <col min="9477" max="9477" width="8.109375" style="3" bestFit="1" customWidth="1"/>
    <col min="9478" max="9478" width="11.33203125" style="3" bestFit="1" customWidth="1"/>
    <col min="9479" max="9479" width="8.109375" style="3" bestFit="1" customWidth="1"/>
    <col min="9480" max="9480" width="11.6640625" style="3" bestFit="1" customWidth="1"/>
    <col min="9481" max="9482" width="6.6640625" style="3" bestFit="1" customWidth="1"/>
    <col min="9483" max="9483" width="7" style="3" bestFit="1" customWidth="1"/>
    <col min="9484" max="9484" width="11.33203125" style="3" bestFit="1" customWidth="1"/>
    <col min="9485" max="9485" width="5.88671875" style="3" bestFit="1" customWidth="1"/>
    <col min="9486" max="9486" width="10" style="3" bestFit="1" customWidth="1"/>
    <col min="9487" max="9488" width="5.6640625" style="3" bestFit="1" customWidth="1"/>
    <col min="9489" max="9489" width="9.44140625" style="3" bestFit="1" customWidth="1"/>
    <col min="9490" max="9490" width="12.44140625" style="3" bestFit="1" customWidth="1"/>
    <col min="9491" max="9491" width="8.109375" style="3" bestFit="1" customWidth="1"/>
    <col min="9492" max="9492" width="11.33203125" style="3" bestFit="1" customWidth="1"/>
    <col min="9493" max="9493" width="6.6640625" style="3" bestFit="1" customWidth="1"/>
    <col min="9494" max="9494" width="6.5546875" style="3" bestFit="1" customWidth="1"/>
    <col min="9495" max="9724" width="8.88671875" style="3"/>
    <col min="9725" max="9725" width="7.33203125" style="3" bestFit="1" customWidth="1"/>
    <col min="9726" max="9726" width="10.33203125" style="3" customWidth="1"/>
    <col min="9727" max="9727" width="9.44140625" style="3" bestFit="1" customWidth="1"/>
    <col min="9728" max="9728" width="12.44140625" style="3" bestFit="1" customWidth="1"/>
    <col min="9729" max="9729" width="7" style="3" bestFit="1" customWidth="1"/>
    <col min="9730" max="9730" width="10" style="3" bestFit="1" customWidth="1"/>
    <col min="9731" max="9731" width="5.6640625" style="3" bestFit="1" customWidth="1"/>
    <col min="9732" max="9732" width="6.6640625" style="3" bestFit="1" customWidth="1"/>
    <col min="9733" max="9733" width="8.109375" style="3" bestFit="1" customWidth="1"/>
    <col min="9734" max="9734" width="11.33203125" style="3" bestFit="1" customWidth="1"/>
    <col min="9735" max="9735" width="8.109375" style="3" bestFit="1" customWidth="1"/>
    <col min="9736" max="9736" width="11.6640625" style="3" bestFit="1" customWidth="1"/>
    <col min="9737" max="9738" width="6.6640625" style="3" bestFit="1" customWidth="1"/>
    <col min="9739" max="9739" width="7" style="3" bestFit="1" customWidth="1"/>
    <col min="9740" max="9740" width="11.33203125" style="3" bestFit="1" customWidth="1"/>
    <col min="9741" max="9741" width="5.88671875" style="3" bestFit="1" customWidth="1"/>
    <col min="9742" max="9742" width="10" style="3" bestFit="1" customWidth="1"/>
    <col min="9743" max="9744" width="5.6640625" style="3" bestFit="1" customWidth="1"/>
    <col min="9745" max="9745" width="9.44140625" style="3" bestFit="1" customWidth="1"/>
    <col min="9746" max="9746" width="12.44140625" style="3" bestFit="1" customWidth="1"/>
    <col min="9747" max="9747" width="8.109375" style="3" bestFit="1" customWidth="1"/>
    <col min="9748" max="9748" width="11.33203125" style="3" bestFit="1" customWidth="1"/>
    <col min="9749" max="9749" width="6.6640625" style="3" bestFit="1" customWidth="1"/>
    <col min="9750" max="9750" width="6.5546875" style="3" bestFit="1" customWidth="1"/>
    <col min="9751" max="9980" width="8.88671875" style="3"/>
    <col min="9981" max="9981" width="7.33203125" style="3" bestFit="1" customWidth="1"/>
    <col min="9982" max="9982" width="10.33203125" style="3" customWidth="1"/>
    <col min="9983" max="9983" width="9.44140625" style="3" bestFit="1" customWidth="1"/>
    <col min="9984" max="9984" width="12.44140625" style="3" bestFit="1" customWidth="1"/>
    <col min="9985" max="9985" width="7" style="3" bestFit="1" customWidth="1"/>
    <col min="9986" max="9986" width="10" style="3" bestFit="1" customWidth="1"/>
    <col min="9987" max="9987" width="5.6640625" style="3" bestFit="1" customWidth="1"/>
    <col min="9988" max="9988" width="6.6640625" style="3" bestFit="1" customWidth="1"/>
    <col min="9989" max="9989" width="8.109375" style="3" bestFit="1" customWidth="1"/>
    <col min="9990" max="9990" width="11.33203125" style="3" bestFit="1" customWidth="1"/>
    <col min="9991" max="9991" width="8.109375" style="3" bestFit="1" customWidth="1"/>
    <col min="9992" max="9992" width="11.6640625" style="3" bestFit="1" customWidth="1"/>
    <col min="9993" max="9994" width="6.6640625" style="3" bestFit="1" customWidth="1"/>
    <col min="9995" max="9995" width="7" style="3" bestFit="1" customWidth="1"/>
    <col min="9996" max="9996" width="11.33203125" style="3" bestFit="1" customWidth="1"/>
    <col min="9997" max="9997" width="5.88671875" style="3" bestFit="1" customWidth="1"/>
    <col min="9998" max="9998" width="10" style="3" bestFit="1" customWidth="1"/>
    <col min="9999" max="10000" width="5.6640625" style="3" bestFit="1" customWidth="1"/>
    <col min="10001" max="10001" width="9.44140625" style="3" bestFit="1" customWidth="1"/>
    <col min="10002" max="10002" width="12.44140625" style="3" bestFit="1" customWidth="1"/>
    <col min="10003" max="10003" width="8.109375" style="3" bestFit="1" customWidth="1"/>
    <col min="10004" max="10004" width="11.33203125" style="3" bestFit="1" customWidth="1"/>
    <col min="10005" max="10005" width="6.6640625" style="3" bestFit="1" customWidth="1"/>
    <col min="10006" max="10006" width="6.5546875" style="3" bestFit="1" customWidth="1"/>
    <col min="10007" max="10236" width="8.88671875" style="3"/>
    <col min="10237" max="10237" width="7.33203125" style="3" bestFit="1" customWidth="1"/>
    <col min="10238" max="10238" width="10.33203125" style="3" customWidth="1"/>
    <col min="10239" max="10239" width="9.44140625" style="3" bestFit="1" customWidth="1"/>
    <col min="10240" max="10240" width="12.44140625" style="3" bestFit="1" customWidth="1"/>
    <col min="10241" max="10241" width="7" style="3" bestFit="1" customWidth="1"/>
    <col min="10242" max="10242" width="10" style="3" bestFit="1" customWidth="1"/>
    <col min="10243" max="10243" width="5.6640625" style="3" bestFit="1" customWidth="1"/>
    <col min="10244" max="10244" width="6.6640625" style="3" bestFit="1" customWidth="1"/>
    <col min="10245" max="10245" width="8.109375" style="3" bestFit="1" customWidth="1"/>
    <col min="10246" max="10246" width="11.33203125" style="3" bestFit="1" customWidth="1"/>
    <col min="10247" max="10247" width="8.109375" style="3" bestFit="1" customWidth="1"/>
    <col min="10248" max="10248" width="11.6640625" style="3" bestFit="1" customWidth="1"/>
    <col min="10249" max="10250" width="6.6640625" style="3" bestFit="1" customWidth="1"/>
    <col min="10251" max="10251" width="7" style="3" bestFit="1" customWidth="1"/>
    <col min="10252" max="10252" width="11.33203125" style="3" bestFit="1" customWidth="1"/>
    <col min="10253" max="10253" width="5.88671875" style="3" bestFit="1" customWidth="1"/>
    <col min="10254" max="10254" width="10" style="3" bestFit="1" customWidth="1"/>
    <col min="10255" max="10256" width="5.6640625" style="3" bestFit="1" customWidth="1"/>
    <col min="10257" max="10257" width="9.44140625" style="3" bestFit="1" customWidth="1"/>
    <col min="10258" max="10258" width="12.44140625" style="3" bestFit="1" customWidth="1"/>
    <col min="10259" max="10259" width="8.109375" style="3" bestFit="1" customWidth="1"/>
    <col min="10260" max="10260" width="11.33203125" style="3" bestFit="1" customWidth="1"/>
    <col min="10261" max="10261" width="6.6640625" style="3" bestFit="1" customWidth="1"/>
    <col min="10262" max="10262" width="6.5546875" style="3" bestFit="1" customWidth="1"/>
    <col min="10263" max="10492" width="8.88671875" style="3"/>
    <col min="10493" max="10493" width="7.33203125" style="3" bestFit="1" customWidth="1"/>
    <col min="10494" max="10494" width="10.33203125" style="3" customWidth="1"/>
    <col min="10495" max="10495" width="9.44140625" style="3" bestFit="1" customWidth="1"/>
    <col min="10496" max="10496" width="12.44140625" style="3" bestFit="1" customWidth="1"/>
    <col min="10497" max="10497" width="7" style="3" bestFit="1" customWidth="1"/>
    <col min="10498" max="10498" width="10" style="3" bestFit="1" customWidth="1"/>
    <col min="10499" max="10499" width="5.6640625" style="3" bestFit="1" customWidth="1"/>
    <col min="10500" max="10500" width="6.6640625" style="3" bestFit="1" customWidth="1"/>
    <col min="10501" max="10501" width="8.109375" style="3" bestFit="1" customWidth="1"/>
    <col min="10502" max="10502" width="11.33203125" style="3" bestFit="1" customWidth="1"/>
    <col min="10503" max="10503" width="8.109375" style="3" bestFit="1" customWidth="1"/>
    <col min="10504" max="10504" width="11.6640625" style="3" bestFit="1" customWidth="1"/>
    <col min="10505" max="10506" width="6.6640625" style="3" bestFit="1" customWidth="1"/>
    <col min="10507" max="10507" width="7" style="3" bestFit="1" customWidth="1"/>
    <col min="10508" max="10508" width="11.33203125" style="3" bestFit="1" customWidth="1"/>
    <col min="10509" max="10509" width="5.88671875" style="3" bestFit="1" customWidth="1"/>
    <col min="10510" max="10510" width="10" style="3" bestFit="1" customWidth="1"/>
    <col min="10511" max="10512" width="5.6640625" style="3" bestFit="1" customWidth="1"/>
    <col min="10513" max="10513" width="9.44140625" style="3" bestFit="1" customWidth="1"/>
    <col min="10514" max="10514" width="12.44140625" style="3" bestFit="1" customWidth="1"/>
    <col min="10515" max="10515" width="8.109375" style="3" bestFit="1" customWidth="1"/>
    <col min="10516" max="10516" width="11.33203125" style="3" bestFit="1" customWidth="1"/>
    <col min="10517" max="10517" width="6.6640625" style="3" bestFit="1" customWidth="1"/>
    <col min="10518" max="10518" width="6.5546875" style="3" bestFit="1" customWidth="1"/>
    <col min="10519" max="10748" width="8.88671875" style="3"/>
    <col min="10749" max="10749" width="7.33203125" style="3" bestFit="1" customWidth="1"/>
    <col min="10750" max="10750" width="10.33203125" style="3" customWidth="1"/>
    <col min="10751" max="10751" width="9.44140625" style="3" bestFit="1" customWidth="1"/>
    <col min="10752" max="10752" width="12.44140625" style="3" bestFit="1" customWidth="1"/>
    <col min="10753" max="10753" width="7" style="3" bestFit="1" customWidth="1"/>
    <col min="10754" max="10754" width="10" style="3" bestFit="1" customWidth="1"/>
    <col min="10755" max="10755" width="5.6640625" style="3" bestFit="1" customWidth="1"/>
    <col min="10756" max="10756" width="6.6640625" style="3" bestFit="1" customWidth="1"/>
    <col min="10757" max="10757" width="8.109375" style="3" bestFit="1" customWidth="1"/>
    <col min="10758" max="10758" width="11.33203125" style="3" bestFit="1" customWidth="1"/>
    <col min="10759" max="10759" width="8.109375" style="3" bestFit="1" customWidth="1"/>
    <col min="10760" max="10760" width="11.6640625" style="3" bestFit="1" customWidth="1"/>
    <col min="10761" max="10762" width="6.6640625" style="3" bestFit="1" customWidth="1"/>
    <col min="10763" max="10763" width="7" style="3" bestFit="1" customWidth="1"/>
    <col min="10764" max="10764" width="11.33203125" style="3" bestFit="1" customWidth="1"/>
    <col min="10765" max="10765" width="5.88671875" style="3" bestFit="1" customWidth="1"/>
    <col min="10766" max="10766" width="10" style="3" bestFit="1" customWidth="1"/>
    <col min="10767" max="10768" width="5.6640625" style="3" bestFit="1" customWidth="1"/>
    <col min="10769" max="10769" width="9.44140625" style="3" bestFit="1" customWidth="1"/>
    <col min="10770" max="10770" width="12.44140625" style="3" bestFit="1" customWidth="1"/>
    <col min="10771" max="10771" width="8.109375" style="3" bestFit="1" customWidth="1"/>
    <col min="10772" max="10772" width="11.33203125" style="3" bestFit="1" customWidth="1"/>
    <col min="10773" max="10773" width="6.6640625" style="3" bestFit="1" customWidth="1"/>
    <col min="10774" max="10774" width="6.5546875" style="3" bestFit="1" customWidth="1"/>
    <col min="10775" max="11004" width="8.88671875" style="3"/>
    <col min="11005" max="11005" width="7.33203125" style="3" bestFit="1" customWidth="1"/>
    <col min="11006" max="11006" width="10.33203125" style="3" customWidth="1"/>
    <col min="11007" max="11007" width="9.44140625" style="3" bestFit="1" customWidth="1"/>
    <col min="11008" max="11008" width="12.44140625" style="3" bestFit="1" customWidth="1"/>
    <col min="11009" max="11009" width="7" style="3" bestFit="1" customWidth="1"/>
    <col min="11010" max="11010" width="10" style="3" bestFit="1" customWidth="1"/>
    <col min="11011" max="11011" width="5.6640625" style="3" bestFit="1" customWidth="1"/>
    <col min="11012" max="11012" width="6.6640625" style="3" bestFit="1" customWidth="1"/>
    <col min="11013" max="11013" width="8.109375" style="3" bestFit="1" customWidth="1"/>
    <col min="11014" max="11014" width="11.33203125" style="3" bestFit="1" customWidth="1"/>
    <col min="11015" max="11015" width="8.109375" style="3" bestFit="1" customWidth="1"/>
    <col min="11016" max="11016" width="11.6640625" style="3" bestFit="1" customWidth="1"/>
    <col min="11017" max="11018" width="6.6640625" style="3" bestFit="1" customWidth="1"/>
    <col min="11019" max="11019" width="7" style="3" bestFit="1" customWidth="1"/>
    <col min="11020" max="11020" width="11.33203125" style="3" bestFit="1" customWidth="1"/>
    <col min="11021" max="11021" width="5.88671875" style="3" bestFit="1" customWidth="1"/>
    <col min="11022" max="11022" width="10" style="3" bestFit="1" customWidth="1"/>
    <col min="11023" max="11024" width="5.6640625" style="3" bestFit="1" customWidth="1"/>
    <col min="11025" max="11025" width="9.44140625" style="3" bestFit="1" customWidth="1"/>
    <col min="11026" max="11026" width="12.44140625" style="3" bestFit="1" customWidth="1"/>
    <col min="11027" max="11027" width="8.109375" style="3" bestFit="1" customWidth="1"/>
    <col min="11028" max="11028" width="11.33203125" style="3" bestFit="1" customWidth="1"/>
    <col min="11029" max="11029" width="6.6640625" style="3" bestFit="1" customWidth="1"/>
    <col min="11030" max="11030" width="6.5546875" style="3" bestFit="1" customWidth="1"/>
    <col min="11031" max="11260" width="8.88671875" style="3"/>
    <col min="11261" max="11261" width="7.33203125" style="3" bestFit="1" customWidth="1"/>
    <col min="11262" max="11262" width="10.33203125" style="3" customWidth="1"/>
    <col min="11263" max="11263" width="9.44140625" style="3" bestFit="1" customWidth="1"/>
    <col min="11264" max="11264" width="12.44140625" style="3" bestFit="1" customWidth="1"/>
    <col min="11265" max="11265" width="7" style="3" bestFit="1" customWidth="1"/>
    <col min="11266" max="11266" width="10" style="3" bestFit="1" customWidth="1"/>
    <col min="11267" max="11267" width="5.6640625" style="3" bestFit="1" customWidth="1"/>
    <col min="11268" max="11268" width="6.6640625" style="3" bestFit="1" customWidth="1"/>
    <col min="11269" max="11269" width="8.109375" style="3" bestFit="1" customWidth="1"/>
    <col min="11270" max="11270" width="11.33203125" style="3" bestFit="1" customWidth="1"/>
    <col min="11271" max="11271" width="8.109375" style="3" bestFit="1" customWidth="1"/>
    <col min="11272" max="11272" width="11.6640625" style="3" bestFit="1" customWidth="1"/>
    <col min="11273" max="11274" width="6.6640625" style="3" bestFit="1" customWidth="1"/>
    <col min="11275" max="11275" width="7" style="3" bestFit="1" customWidth="1"/>
    <col min="11276" max="11276" width="11.33203125" style="3" bestFit="1" customWidth="1"/>
    <col min="11277" max="11277" width="5.88671875" style="3" bestFit="1" customWidth="1"/>
    <col min="11278" max="11278" width="10" style="3" bestFit="1" customWidth="1"/>
    <col min="11279" max="11280" width="5.6640625" style="3" bestFit="1" customWidth="1"/>
    <col min="11281" max="11281" width="9.44140625" style="3" bestFit="1" customWidth="1"/>
    <col min="11282" max="11282" width="12.44140625" style="3" bestFit="1" customWidth="1"/>
    <col min="11283" max="11283" width="8.109375" style="3" bestFit="1" customWidth="1"/>
    <col min="11284" max="11284" width="11.33203125" style="3" bestFit="1" customWidth="1"/>
    <col min="11285" max="11285" width="6.6640625" style="3" bestFit="1" customWidth="1"/>
    <col min="11286" max="11286" width="6.5546875" style="3" bestFit="1" customWidth="1"/>
    <col min="11287" max="11516" width="8.88671875" style="3"/>
    <col min="11517" max="11517" width="7.33203125" style="3" bestFit="1" customWidth="1"/>
    <col min="11518" max="11518" width="10.33203125" style="3" customWidth="1"/>
    <col min="11519" max="11519" width="9.44140625" style="3" bestFit="1" customWidth="1"/>
    <col min="11520" max="11520" width="12.44140625" style="3" bestFit="1" customWidth="1"/>
    <col min="11521" max="11521" width="7" style="3" bestFit="1" customWidth="1"/>
    <col min="11522" max="11522" width="10" style="3" bestFit="1" customWidth="1"/>
    <col min="11523" max="11523" width="5.6640625" style="3" bestFit="1" customWidth="1"/>
    <col min="11524" max="11524" width="6.6640625" style="3" bestFit="1" customWidth="1"/>
    <col min="11525" max="11525" width="8.109375" style="3" bestFit="1" customWidth="1"/>
    <col min="11526" max="11526" width="11.33203125" style="3" bestFit="1" customWidth="1"/>
    <col min="11527" max="11527" width="8.109375" style="3" bestFit="1" customWidth="1"/>
    <col min="11528" max="11528" width="11.6640625" style="3" bestFit="1" customWidth="1"/>
    <col min="11529" max="11530" width="6.6640625" style="3" bestFit="1" customWidth="1"/>
    <col min="11531" max="11531" width="7" style="3" bestFit="1" customWidth="1"/>
    <col min="11532" max="11532" width="11.33203125" style="3" bestFit="1" customWidth="1"/>
    <col min="11533" max="11533" width="5.88671875" style="3" bestFit="1" customWidth="1"/>
    <col min="11534" max="11534" width="10" style="3" bestFit="1" customWidth="1"/>
    <col min="11535" max="11536" width="5.6640625" style="3" bestFit="1" customWidth="1"/>
    <col min="11537" max="11537" width="9.44140625" style="3" bestFit="1" customWidth="1"/>
    <col min="11538" max="11538" width="12.44140625" style="3" bestFit="1" customWidth="1"/>
    <col min="11539" max="11539" width="8.109375" style="3" bestFit="1" customWidth="1"/>
    <col min="11540" max="11540" width="11.33203125" style="3" bestFit="1" customWidth="1"/>
    <col min="11541" max="11541" width="6.6640625" style="3" bestFit="1" customWidth="1"/>
    <col min="11542" max="11542" width="6.5546875" style="3" bestFit="1" customWidth="1"/>
    <col min="11543" max="11772" width="8.88671875" style="3"/>
    <col min="11773" max="11773" width="7.33203125" style="3" bestFit="1" customWidth="1"/>
    <col min="11774" max="11774" width="10.33203125" style="3" customWidth="1"/>
    <col min="11775" max="11775" width="9.44140625" style="3" bestFit="1" customWidth="1"/>
    <col min="11776" max="11776" width="12.44140625" style="3" bestFit="1" customWidth="1"/>
    <col min="11777" max="11777" width="7" style="3" bestFit="1" customWidth="1"/>
    <col min="11778" max="11778" width="10" style="3" bestFit="1" customWidth="1"/>
    <col min="11779" max="11779" width="5.6640625" style="3" bestFit="1" customWidth="1"/>
    <col min="11780" max="11780" width="6.6640625" style="3" bestFit="1" customWidth="1"/>
    <col min="11781" max="11781" width="8.109375" style="3" bestFit="1" customWidth="1"/>
    <col min="11782" max="11782" width="11.33203125" style="3" bestFit="1" customWidth="1"/>
    <col min="11783" max="11783" width="8.109375" style="3" bestFit="1" customWidth="1"/>
    <col min="11784" max="11784" width="11.6640625" style="3" bestFit="1" customWidth="1"/>
    <col min="11785" max="11786" width="6.6640625" style="3" bestFit="1" customWidth="1"/>
    <col min="11787" max="11787" width="7" style="3" bestFit="1" customWidth="1"/>
    <col min="11788" max="11788" width="11.33203125" style="3" bestFit="1" customWidth="1"/>
    <col min="11789" max="11789" width="5.88671875" style="3" bestFit="1" customWidth="1"/>
    <col min="11790" max="11790" width="10" style="3" bestFit="1" customWidth="1"/>
    <col min="11791" max="11792" width="5.6640625" style="3" bestFit="1" customWidth="1"/>
    <col min="11793" max="11793" width="9.44140625" style="3" bestFit="1" customWidth="1"/>
    <col min="11794" max="11794" width="12.44140625" style="3" bestFit="1" customWidth="1"/>
    <col min="11795" max="11795" width="8.109375" style="3" bestFit="1" customWidth="1"/>
    <col min="11796" max="11796" width="11.33203125" style="3" bestFit="1" customWidth="1"/>
    <col min="11797" max="11797" width="6.6640625" style="3" bestFit="1" customWidth="1"/>
    <col min="11798" max="11798" width="6.5546875" style="3" bestFit="1" customWidth="1"/>
    <col min="11799" max="12028" width="8.88671875" style="3"/>
    <col min="12029" max="12029" width="7.33203125" style="3" bestFit="1" customWidth="1"/>
    <col min="12030" max="12030" width="10.33203125" style="3" customWidth="1"/>
    <col min="12031" max="12031" width="9.44140625" style="3" bestFit="1" customWidth="1"/>
    <col min="12032" max="12032" width="12.44140625" style="3" bestFit="1" customWidth="1"/>
    <col min="12033" max="12033" width="7" style="3" bestFit="1" customWidth="1"/>
    <col min="12034" max="12034" width="10" style="3" bestFit="1" customWidth="1"/>
    <col min="12035" max="12035" width="5.6640625" style="3" bestFit="1" customWidth="1"/>
    <col min="12036" max="12036" width="6.6640625" style="3" bestFit="1" customWidth="1"/>
    <col min="12037" max="12037" width="8.109375" style="3" bestFit="1" customWidth="1"/>
    <col min="12038" max="12038" width="11.33203125" style="3" bestFit="1" customWidth="1"/>
    <col min="12039" max="12039" width="8.109375" style="3" bestFit="1" customWidth="1"/>
    <col min="12040" max="12040" width="11.6640625" style="3" bestFit="1" customWidth="1"/>
    <col min="12041" max="12042" width="6.6640625" style="3" bestFit="1" customWidth="1"/>
    <col min="12043" max="12043" width="7" style="3" bestFit="1" customWidth="1"/>
    <col min="12044" max="12044" width="11.33203125" style="3" bestFit="1" customWidth="1"/>
    <col min="12045" max="12045" width="5.88671875" style="3" bestFit="1" customWidth="1"/>
    <col min="12046" max="12046" width="10" style="3" bestFit="1" customWidth="1"/>
    <col min="12047" max="12048" width="5.6640625" style="3" bestFit="1" customWidth="1"/>
    <col min="12049" max="12049" width="9.44140625" style="3" bestFit="1" customWidth="1"/>
    <col min="12050" max="12050" width="12.44140625" style="3" bestFit="1" customWidth="1"/>
    <col min="12051" max="12051" width="8.109375" style="3" bestFit="1" customWidth="1"/>
    <col min="12052" max="12052" width="11.33203125" style="3" bestFit="1" customWidth="1"/>
    <col min="12053" max="12053" width="6.6640625" style="3" bestFit="1" customWidth="1"/>
    <col min="12054" max="12054" width="6.5546875" style="3" bestFit="1" customWidth="1"/>
    <col min="12055" max="12284" width="8.88671875" style="3"/>
    <col min="12285" max="12285" width="7.33203125" style="3" bestFit="1" customWidth="1"/>
    <col min="12286" max="12286" width="10.33203125" style="3" customWidth="1"/>
    <col min="12287" max="12287" width="9.44140625" style="3" bestFit="1" customWidth="1"/>
    <col min="12288" max="12288" width="12.44140625" style="3" bestFit="1" customWidth="1"/>
    <col min="12289" max="12289" width="7" style="3" bestFit="1" customWidth="1"/>
    <col min="12290" max="12290" width="10" style="3" bestFit="1" customWidth="1"/>
    <col min="12291" max="12291" width="5.6640625" style="3" bestFit="1" customWidth="1"/>
    <col min="12292" max="12292" width="6.6640625" style="3" bestFit="1" customWidth="1"/>
    <col min="12293" max="12293" width="8.109375" style="3" bestFit="1" customWidth="1"/>
    <col min="12294" max="12294" width="11.33203125" style="3" bestFit="1" customWidth="1"/>
    <col min="12295" max="12295" width="8.109375" style="3" bestFit="1" customWidth="1"/>
    <col min="12296" max="12296" width="11.6640625" style="3" bestFit="1" customWidth="1"/>
    <col min="12297" max="12298" width="6.6640625" style="3" bestFit="1" customWidth="1"/>
    <col min="12299" max="12299" width="7" style="3" bestFit="1" customWidth="1"/>
    <col min="12300" max="12300" width="11.33203125" style="3" bestFit="1" customWidth="1"/>
    <col min="12301" max="12301" width="5.88671875" style="3" bestFit="1" customWidth="1"/>
    <col min="12302" max="12302" width="10" style="3" bestFit="1" customWidth="1"/>
    <col min="12303" max="12304" width="5.6640625" style="3" bestFit="1" customWidth="1"/>
    <col min="12305" max="12305" width="9.44140625" style="3" bestFit="1" customWidth="1"/>
    <col min="12306" max="12306" width="12.44140625" style="3" bestFit="1" customWidth="1"/>
    <col min="12307" max="12307" width="8.109375" style="3" bestFit="1" customWidth="1"/>
    <col min="12308" max="12308" width="11.33203125" style="3" bestFit="1" customWidth="1"/>
    <col min="12309" max="12309" width="6.6640625" style="3" bestFit="1" customWidth="1"/>
    <col min="12310" max="12310" width="6.5546875" style="3" bestFit="1" customWidth="1"/>
    <col min="12311" max="12540" width="8.88671875" style="3"/>
    <col min="12541" max="12541" width="7.33203125" style="3" bestFit="1" customWidth="1"/>
    <col min="12542" max="12542" width="10.33203125" style="3" customWidth="1"/>
    <col min="12543" max="12543" width="9.44140625" style="3" bestFit="1" customWidth="1"/>
    <col min="12544" max="12544" width="12.44140625" style="3" bestFit="1" customWidth="1"/>
    <col min="12545" max="12545" width="7" style="3" bestFit="1" customWidth="1"/>
    <col min="12546" max="12546" width="10" style="3" bestFit="1" customWidth="1"/>
    <col min="12547" max="12547" width="5.6640625" style="3" bestFit="1" customWidth="1"/>
    <col min="12548" max="12548" width="6.6640625" style="3" bestFit="1" customWidth="1"/>
    <col min="12549" max="12549" width="8.109375" style="3" bestFit="1" customWidth="1"/>
    <col min="12550" max="12550" width="11.33203125" style="3" bestFit="1" customWidth="1"/>
    <col min="12551" max="12551" width="8.109375" style="3" bestFit="1" customWidth="1"/>
    <col min="12552" max="12552" width="11.6640625" style="3" bestFit="1" customWidth="1"/>
    <col min="12553" max="12554" width="6.6640625" style="3" bestFit="1" customWidth="1"/>
    <col min="12555" max="12555" width="7" style="3" bestFit="1" customWidth="1"/>
    <col min="12556" max="12556" width="11.33203125" style="3" bestFit="1" customWidth="1"/>
    <col min="12557" max="12557" width="5.88671875" style="3" bestFit="1" customWidth="1"/>
    <col min="12558" max="12558" width="10" style="3" bestFit="1" customWidth="1"/>
    <col min="12559" max="12560" width="5.6640625" style="3" bestFit="1" customWidth="1"/>
    <col min="12561" max="12561" width="9.44140625" style="3" bestFit="1" customWidth="1"/>
    <col min="12562" max="12562" width="12.44140625" style="3" bestFit="1" customWidth="1"/>
    <col min="12563" max="12563" width="8.109375" style="3" bestFit="1" customWidth="1"/>
    <col min="12564" max="12564" width="11.33203125" style="3" bestFit="1" customWidth="1"/>
    <col min="12565" max="12565" width="6.6640625" style="3" bestFit="1" customWidth="1"/>
    <col min="12566" max="12566" width="6.5546875" style="3" bestFit="1" customWidth="1"/>
    <col min="12567" max="12796" width="8.88671875" style="3"/>
    <col min="12797" max="12797" width="7.33203125" style="3" bestFit="1" customWidth="1"/>
    <col min="12798" max="12798" width="10.33203125" style="3" customWidth="1"/>
    <col min="12799" max="12799" width="9.44140625" style="3" bestFit="1" customWidth="1"/>
    <col min="12800" max="12800" width="12.44140625" style="3" bestFit="1" customWidth="1"/>
    <col min="12801" max="12801" width="7" style="3" bestFit="1" customWidth="1"/>
    <col min="12802" max="12802" width="10" style="3" bestFit="1" customWidth="1"/>
    <col min="12803" max="12803" width="5.6640625" style="3" bestFit="1" customWidth="1"/>
    <col min="12804" max="12804" width="6.6640625" style="3" bestFit="1" customWidth="1"/>
    <col min="12805" max="12805" width="8.109375" style="3" bestFit="1" customWidth="1"/>
    <col min="12806" max="12806" width="11.33203125" style="3" bestFit="1" customWidth="1"/>
    <col min="12807" max="12807" width="8.109375" style="3" bestFit="1" customWidth="1"/>
    <col min="12808" max="12808" width="11.6640625" style="3" bestFit="1" customWidth="1"/>
    <col min="12809" max="12810" width="6.6640625" style="3" bestFit="1" customWidth="1"/>
    <col min="12811" max="12811" width="7" style="3" bestFit="1" customWidth="1"/>
    <col min="12812" max="12812" width="11.33203125" style="3" bestFit="1" customWidth="1"/>
    <col min="12813" max="12813" width="5.88671875" style="3" bestFit="1" customWidth="1"/>
    <col min="12814" max="12814" width="10" style="3" bestFit="1" customWidth="1"/>
    <col min="12815" max="12816" width="5.6640625" style="3" bestFit="1" customWidth="1"/>
    <col min="12817" max="12817" width="9.44140625" style="3" bestFit="1" customWidth="1"/>
    <col min="12818" max="12818" width="12.44140625" style="3" bestFit="1" customWidth="1"/>
    <col min="12819" max="12819" width="8.109375" style="3" bestFit="1" customWidth="1"/>
    <col min="12820" max="12820" width="11.33203125" style="3" bestFit="1" customWidth="1"/>
    <col min="12821" max="12821" width="6.6640625" style="3" bestFit="1" customWidth="1"/>
    <col min="12822" max="12822" width="6.5546875" style="3" bestFit="1" customWidth="1"/>
    <col min="12823" max="13052" width="8.88671875" style="3"/>
    <col min="13053" max="13053" width="7.33203125" style="3" bestFit="1" customWidth="1"/>
    <col min="13054" max="13054" width="10.33203125" style="3" customWidth="1"/>
    <col min="13055" max="13055" width="9.44140625" style="3" bestFit="1" customWidth="1"/>
    <col min="13056" max="13056" width="12.44140625" style="3" bestFit="1" customWidth="1"/>
    <col min="13057" max="13057" width="7" style="3" bestFit="1" customWidth="1"/>
    <col min="13058" max="13058" width="10" style="3" bestFit="1" customWidth="1"/>
    <col min="13059" max="13059" width="5.6640625" style="3" bestFit="1" customWidth="1"/>
    <col min="13060" max="13060" width="6.6640625" style="3" bestFit="1" customWidth="1"/>
    <col min="13061" max="13061" width="8.109375" style="3" bestFit="1" customWidth="1"/>
    <col min="13062" max="13062" width="11.33203125" style="3" bestFit="1" customWidth="1"/>
    <col min="13063" max="13063" width="8.109375" style="3" bestFit="1" customWidth="1"/>
    <col min="13064" max="13064" width="11.6640625" style="3" bestFit="1" customWidth="1"/>
    <col min="13065" max="13066" width="6.6640625" style="3" bestFit="1" customWidth="1"/>
    <col min="13067" max="13067" width="7" style="3" bestFit="1" customWidth="1"/>
    <col min="13068" max="13068" width="11.33203125" style="3" bestFit="1" customWidth="1"/>
    <col min="13069" max="13069" width="5.88671875" style="3" bestFit="1" customWidth="1"/>
    <col min="13070" max="13070" width="10" style="3" bestFit="1" customWidth="1"/>
    <col min="13071" max="13072" width="5.6640625" style="3" bestFit="1" customWidth="1"/>
    <col min="13073" max="13073" width="9.44140625" style="3" bestFit="1" customWidth="1"/>
    <col min="13074" max="13074" width="12.44140625" style="3" bestFit="1" customWidth="1"/>
    <col min="13075" max="13075" width="8.109375" style="3" bestFit="1" customWidth="1"/>
    <col min="13076" max="13076" width="11.33203125" style="3" bestFit="1" customWidth="1"/>
    <col min="13077" max="13077" width="6.6640625" style="3" bestFit="1" customWidth="1"/>
    <col min="13078" max="13078" width="6.5546875" style="3" bestFit="1" customWidth="1"/>
    <col min="13079" max="13308" width="8.88671875" style="3"/>
    <col min="13309" max="13309" width="7.33203125" style="3" bestFit="1" customWidth="1"/>
    <col min="13310" max="13310" width="10.33203125" style="3" customWidth="1"/>
    <col min="13311" max="13311" width="9.44140625" style="3" bestFit="1" customWidth="1"/>
    <col min="13312" max="13312" width="12.44140625" style="3" bestFit="1" customWidth="1"/>
    <col min="13313" max="13313" width="7" style="3" bestFit="1" customWidth="1"/>
    <col min="13314" max="13314" width="10" style="3" bestFit="1" customWidth="1"/>
    <col min="13315" max="13315" width="5.6640625" style="3" bestFit="1" customWidth="1"/>
    <col min="13316" max="13316" width="6.6640625" style="3" bestFit="1" customWidth="1"/>
    <col min="13317" max="13317" width="8.109375" style="3" bestFit="1" customWidth="1"/>
    <col min="13318" max="13318" width="11.33203125" style="3" bestFit="1" customWidth="1"/>
    <col min="13319" max="13319" width="8.109375" style="3" bestFit="1" customWidth="1"/>
    <col min="13320" max="13320" width="11.6640625" style="3" bestFit="1" customWidth="1"/>
    <col min="13321" max="13322" width="6.6640625" style="3" bestFit="1" customWidth="1"/>
    <col min="13323" max="13323" width="7" style="3" bestFit="1" customWidth="1"/>
    <col min="13324" max="13324" width="11.33203125" style="3" bestFit="1" customWidth="1"/>
    <col min="13325" max="13325" width="5.88671875" style="3" bestFit="1" customWidth="1"/>
    <col min="13326" max="13326" width="10" style="3" bestFit="1" customWidth="1"/>
    <col min="13327" max="13328" width="5.6640625" style="3" bestFit="1" customWidth="1"/>
    <col min="13329" max="13329" width="9.44140625" style="3" bestFit="1" customWidth="1"/>
    <col min="13330" max="13330" width="12.44140625" style="3" bestFit="1" customWidth="1"/>
    <col min="13331" max="13331" width="8.109375" style="3" bestFit="1" customWidth="1"/>
    <col min="13332" max="13332" width="11.33203125" style="3" bestFit="1" customWidth="1"/>
    <col min="13333" max="13333" width="6.6640625" style="3" bestFit="1" customWidth="1"/>
    <col min="13334" max="13334" width="6.5546875" style="3" bestFit="1" customWidth="1"/>
    <col min="13335" max="13564" width="8.88671875" style="3"/>
    <col min="13565" max="13565" width="7.33203125" style="3" bestFit="1" customWidth="1"/>
    <col min="13566" max="13566" width="10.33203125" style="3" customWidth="1"/>
    <col min="13567" max="13567" width="9.44140625" style="3" bestFit="1" customWidth="1"/>
    <col min="13568" max="13568" width="12.44140625" style="3" bestFit="1" customWidth="1"/>
    <col min="13569" max="13569" width="7" style="3" bestFit="1" customWidth="1"/>
    <col min="13570" max="13570" width="10" style="3" bestFit="1" customWidth="1"/>
    <col min="13571" max="13571" width="5.6640625" style="3" bestFit="1" customWidth="1"/>
    <col min="13572" max="13572" width="6.6640625" style="3" bestFit="1" customWidth="1"/>
    <col min="13573" max="13573" width="8.109375" style="3" bestFit="1" customWidth="1"/>
    <col min="13574" max="13574" width="11.33203125" style="3" bestFit="1" customWidth="1"/>
    <col min="13575" max="13575" width="8.109375" style="3" bestFit="1" customWidth="1"/>
    <col min="13576" max="13576" width="11.6640625" style="3" bestFit="1" customWidth="1"/>
    <col min="13577" max="13578" width="6.6640625" style="3" bestFit="1" customWidth="1"/>
    <col min="13579" max="13579" width="7" style="3" bestFit="1" customWidth="1"/>
    <col min="13580" max="13580" width="11.33203125" style="3" bestFit="1" customWidth="1"/>
    <col min="13581" max="13581" width="5.88671875" style="3" bestFit="1" customWidth="1"/>
    <col min="13582" max="13582" width="10" style="3" bestFit="1" customWidth="1"/>
    <col min="13583" max="13584" width="5.6640625" style="3" bestFit="1" customWidth="1"/>
    <col min="13585" max="13585" width="9.44140625" style="3" bestFit="1" customWidth="1"/>
    <col min="13586" max="13586" width="12.44140625" style="3" bestFit="1" customWidth="1"/>
    <col min="13587" max="13587" width="8.109375" style="3" bestFit="1" customWidth="1"/>
    <col min="13588" max="13588" width="11.33203125" style="3" bestFit="1" customWidth="1"/>
    <col min="13589" max="13589" width="6.6640625" style="3" bestFit="1" customWidth="1"/>
    <col min="13590" max="13590" width="6.5546875" style="3" bestFit="1" customWidth="1"/>
    <col min="13591" max="13820" width="8.88671875" style="3"/>
    <col min="13821" max="13821" width="7.33203125" style="3" bestFit="1" customWidth="1"/>
    <col min="13822" max="13822" width="10.33203125" style="3" customWidth="1"/>
    <col min="13823" max="13823" width="9.44140625" style="3" bestFit="1" customWidth="1"/>
    <col min="13824" max="13824" width="12.44140625" style="3" bestFit="1" customWidth="1"/>
    <col min="13825" max="13825" width="7" style="3" bestFit="1" customWidth="1"/>
    <col min="13826" max="13826" width="10" style="3" bestFit="1" customWidth="1"/>
    <col min="13827" max="13827" width="5.6640625" style="3" bestFit="1" customWidth="1"/>
    <col min="13828" max="13828" width="6.6640625" style="3" bestFit="1" customWidth="1"/>
    <col min="13829" max="13829" width="8.109375" style="3" bestFit="1" customWidth="1"/>
    <col min="13830" max="13830" width="11.33203125" style="3" bestFit="1" customWidth="1"/>
    <col min="13831" max="13831" width="8.109375" style="3" bestFit="1" customWidth="1"/>
    <col min="13832" max="13832" width="11.6640625" style="3" bestFit="1" customWidth="1"/>
    <col min="13833" max="13834" width="6.6640625" style="3" bestFit="1" customWidth="1"/>
    <col min="13835" max="13835" width="7" style="3" bestFit="1" customWidth="1"/>
    <col min="13836" max="13836" width="11.33203125" style="3" bestFit="1" customWidth="1"/>
    <col min="13837" max="13837" width="5.88671875" style="3" bestFit="1" customWidth="1"/>
    <col min="13838" max="13838" width="10" style="3" bestFit="1" customWidth="1"/>
    <col min="13839" max="13840" width="5.6640625" style="3" bestFit="1" customWidth="1"/>
    <col min="13841" max="13841" width="9.44140625" style="3" bestFit="1" customWidth="1"/>
    <col min="13842" max="13842" width="12.44140625" style="3" bestFit="1" customWidth="1"/>
    <col min="13843" max="13843" width="8.109375" style="3" bestFit="1" customWidth="1"/>
    <col min="13844" max="13844" width="11.33203125" style="3" bestFit="1" customWidth="1"/>
    <col min="13845" max="13845" width="6.6640625" style="3" bestFit="1" customWidth="1"/>
    <col min="13846" max="13846" width="6.5546875" style="3" bestFit="1" customWidth="1"/>
    <col min="13847" max="14076" width="8.88671875" style="3"/>
    <col min="14077" max="14077" width="7.33203125" style="3" bestFit="1" customWidth="1"/>
    <col min="14078" max="14078" width="10.33203125" style="3" customWidth="1"/>
    <col min="14079" max="14079" width="9.44140625" style="3" bestFit="1" customWidth="1"/>
    <col min="14080" max="14080" width="12.44140625" style="3" bestFit="1" customWidth="1"/>
    <col min="14081" max="14081" width="7" style="3" bestFit="1" customWidth="1"/>
    <col min="14082" max="14082" width="10" style="3" bestFit="1" customWidth="1"/>
    <col min="14083" max="14083" width="5.6640625" style="3" bestFit="1" customWidth="1"/>
    <col min="14084" max="14084" width="6.6640625" style="3" bestFit="1" customWidth="1"/>
    <col min="14085" max="14085" width="8.109375" style="3" bestFit="1" customWidth="1"/>
    <col min="14086" max="14086" width="11.33203125" style="3" bestFit="1" customWidth="1"/>
    <col min="14087" max="14087" width="8.109375" style="3" bestFit="1" customWidth="1"/>
    <col min="14088" max="14088" width="11.6640625" style="3" bestFit="1" customWidth="1"/>
    <col min="14089" max="14090" width="6.6640625" style="3" bestFit="1" customWidth="1"/>
    <col min="14091" max="14091" width="7" style="3" bestFit="1" customWidth="1"/>
    <col min="14092" max="14092" width="11.33203125" style="3" bestFit="1" customWidth="1"/>
    <col min="14093" max="14093" width="5.88671875" style="3" bestFit="1" customWidth="1"/>
    <col min="14094" max="14094" width="10" style="3" bestFit="1" customWidth="1"/>
    <col min="14095" max="14096" width="5.6640625" style="3" bestFit="1" customWidth="1"/>
    <col min="14097" max="14097" width="9.44140625" style="3" bestFit="1" customWidth="1"/>
    <col min="14098" max="14098" width="12.44140625" style="3" bestFit="1" customWidth="1"/>
    <col min="14099" max="14099" width="8.109375" style="3" bestFit="1" customWidth="1"/>
    <col min="14100" max="14100" width="11.33203125" style="3" bestFit="1" customWidth="1"/>
    <col min="14101" max="14101" width="6.6640625" style="3" bestFit="1" customWidth="1"/>
    <col min="14102" max="14102" width="6.5546875" style="3" bestFit="1" customWidth="1"/>
    <col min="14103" max="14332" width="8.88671875" style="3"/>
    <col min="14333" max="14333" width="7.33203125" style="3" bestFit="1" customWidth="1"/>
    <col min="14334" max="14334" width="10.33203125" style="3" customWidth="1"/>
    <col min="14335" max="14335" width="9.44140625" style="3" bestFit="1" customWidth="1"/>
    <col min="14336" max="14336" width="12.44140625" style="3" bestFit="1" customWidth="1"/>
    <col min="14337" max="14337" width="7" style="3" bestFit="1" customWidth="1"/>
    <col min="14338" max="14338" width="10" style="3" bestFit="1" customWidth="1"/>
    <col min="14339" max="14339" width="5.6640625" style="3" bestFit="1" customWidth="1"/>
    <col min="14340" max="14340" width="6.6640625" style="3" bestFit="1" customWidth="1"/>
    <col min="14341" max="14341" width="8.109375" style="3" bestFit="1" customWidth="1"/>
    <col min="14342" max="14342" width="11.33203125" style="3" bestFit="1" customWidth="1"/>
    <col min="14343" max="14343" width="8.109375" style="3" bestFit="1" customWidth="1"/>
    <col min="14344" max="14344" width="11.6640625" style="3" bestFit="1" customWidth="1"/>
    <col min="14345" max="14346" width="6.6640625" style="3" bestFit="1" customWidth="1"/>
    <col min="14347" max="14347" width="7" style="3" bestFit="1" customWidth="1"/>
    <col min="14348" max="14348" width="11.33203125" style="3" bestFit="1" customWidth="1"/>
    <col min="14349" max="14349" width="5.88671875" style="3" bestFit="1" customWidth="1"/>
    <col min="14350" max="14350" width="10" style="3" bestFit="1" customWidth="1"/>
    <col min="14351" max="14352" width="5.6640625" style="3" bestFit="1" customWidth="1"/>
    <col min="14353" max="14353" width="9.44140625" style="3" bestFit="1" customWidth="1"/>
    <col min="14354" max="14354" width="12.44140625" style="3" bestFit="1" customWidth="1"/>
    <col min="14355" max="14355" width="8.109375" style="3" bestFit="1" customWidth="1"/>
    <col min="14356" max="14356" width="11.33203125" style="3" bestFit="1" customWidth="1"/>
    <col min="14357" max="14357" width="6.6640625" style="3" bestFit="1" customWidth="1"/>
    <col min="14358" max="14358" width="6.5546875" style="3" bestFit="1" customWidth="1"/>
    <col min="14359" max="14588" width="8.88671875" style="3"/>
    <col min="14589" max="14589" width="7.33203125" style="3" bestFit="1" customWidth="1"/>
    <col min="14590" max="14590" width="10.33203125" style="3" customWidth="1"/>
    <col min="14591" max="14591" width="9.44140625" style="3" bestFit="1" customWidth="1"/>
    <col min="14592" max="14592" width="12.44140625" style="3" bestFit="1" customWidth="1"/>
    <col min="14593" max="14593" width="7" style="3" bestFit="1" customWidth="1"/>
    <col min="14594" max="14594" width="10" style="3" bestFit="1" customWidth="1"/>
    <col min="14595" max="14595" width="5.6640625" style="3" bestFit="1" customWidth="1"/>
    <col min="14596" max="14596" width="6.6640625" style="3" bestFit="1" customWidth="1"/>
    <col min="14597" max="14597" width="8.109375" style="3" bestFit="1" customWidth="1"/>
    <col min="14598" max="14598" width="11.33203125" style="3" bestFit="1" customWidth="1"/>
    <col min="14599" max="14599" width="8.109375" style="3" bestFit="1" customWidth="1"/>
    <col min="14600" max="14600" width="11.6640625" style="3" bestFit="1" customWidth="1"/>
    <col min="14601" max="14602" width="6.6640625" style="3" bestFit="1" customWidth="1"/>
    <col min="14603" max="14603" width="7" style="3" bestFit="1" customWidth="1"/>
    <col min="14604" max="14604" width="11.33203125" style="3" bestFit="1" customWidth="1"/>
    <col min="14605" max="14605" width="5.88671875" style="3" bestFit="1" customWidth="1"/>
    <col min="14606" max="14606" width="10" style="3" bestFit="1" customWidth="1"/>
    <col min="14607" max="14608" width="5.6640625" style="3" bestFit="1" customWidth="1"/>
    <col min="14609" max="14609" width="9.44140625" style="3" bestFit="1" customWidth="1"/>
    <col min="14610" max="14610" width="12.44140625" style="3" bestFit="1" customWidth="1"/>
    <col min="14611" max="14611" width="8.109375" style="3" bestFit="1" customWidth="1"/>
    <col min="14612" max="14612" width="11.33203125" style="3" bestFit="1" customWidth="1"/>
    <col min="14613" max="14613" width="6.6640625" style="3" bestFit="1" customWidth="1"/>
    <col min="14614" max="14614" width="6.5546875" style="3" bestFit="1" customWidth="1"/>
    <col min="14615" max="14844" width="8.88671875" style="3"/>
    <col min="14845" max="14845" width="7.33203125" style="3" bestFit="1" customWidth="1"/>
    <col min="14846" max="14846" width="10.33203125" style="3" customWidth="1"/>
    <col min="14847" max="14847" width="9.44140625" style="3" bestFit="1" customWidth="1"/>
    <col min="14848" max="14848" width="12.44140625" style="3" bestFit="1" customWidth="1"/>
    <col min="14849" max="14849" width="7" style="3" bestFit="1" customWidth="1"/>
    <col min="14850" max="14850" width="10" style="3" bestFit="1" customWidth="1"/>
    <col min="14851" max="14851" width="5.6640625" style="3" bestFit="1" customWidth="1"/>
    <col min="14852" max="14852" width="6.6640625" style="3" bestFit="1" customWidth="1"/>
    <col min="14853" max="14853" width="8.109375" style="3" bestFit="1" customWidth="1"/>
    <col min="14854" max="14854" width="11.33203125" style="3" bestFit="1" customWidth="1"/>
    <col min="14855" max="14855" width="8.109375" style="3" bestFit="1" customWidth="1"/>
    <col min="14856" max="14856" width="11.6640625" style="3" bestFit="1" customWidth="1"/>
    <col min="14857" max="14858" width="6.6640625" style="3" bestFit="1" customWidth="1"/>
    <col min="14859" max="14859" width="7" style="3" bestFit="1" customWidth="1"/>
    <col min="14860" max="14860" width="11.33203125" style="3" bestFit="1" customWidth="1"/>
    <col min="14861" max="14861" width="5.88671875" style="3" bestFit="1" customWidth="1"/>
    <col min="14862" max="14862" width="10" style="3" bestFit="1" customWidth="1"/>
    <col min="14863" max="14864" width="5.6640625" style="3" bestFit="1" customWidth="1"/>
    <col min="14865" max="14865" width="9.44140625" style="3" bestFit="1" customWidth="1"/>
    <col min="14866" max="14866" width="12.44140625" style="3" bestFit="1" customWidth="1"/>
    <col min="14867" max="14867" width="8.109375" style="3" bestFit="1" customWidth="1"/>
    <col min="14868" max="14868" width="11.33203125" style="3" bestFit="1" customWidth="1"/>
    <col min="14869" max="14869" width="6.6640625" style="3" bestFit="1" customWidth="1"/>
    <col min="14870" max="14870" width="6.5546875" style="3" bestFit="1" customWidth="1"/>
    <col min="14871" max="15100" width="8.88671875" style="3"/>
    <col min="15101" max="15101" width="7.33203125" style="3" bestFit="1" customWidth="1"/>
    <col min="15102" max="15102" width="10.33203125" style="3" customWidth="1"/>
    <col min="15103" max="15103" width="9.44140625" style="3" bestFit="1" customWidth="1"/>
    <col min="15104" max="15104" width="12.44140625" style="3" bestFit="1" customWidth="1"/>
    <col min="15105" max="15105" width="7" style="3" bestFit="1" customWidth="1"/>
    <col min="15106" max="15106" width="10" style="3" bestFit="1" customWidth="1"/>
    <col min="15107" max="15107" width="5.6640625" style="3" bestFit="1" customWidth="1"/>
    <col min="15108" max="15108" width="6.6640625" style="3" bestFit="1" customWidth="1"/>
    <col min="15109" max="15109" width="8.109375" style="3" bestFit="1" customWidth="1"/>
    <col min="15110" max="15110" width="11.33203125" style="3" bestFit="1" customWidth="1"/>
    <col min="15111" max="15111" width="8.109375" style="3" bestFit="1" customWidth="1"/>
    <col min="15112" max="15112" width="11.6640625" style="3" bestFit="1" customWidth="1"/>
    <col min="15113" max="15114" width="6.6640625" style="3" bestFit="1" customWidth="1"/>
    <col min="15115" max="15115" width="7" style="3" bestFit="1" customWidth="1"/>
    <col min="15116" max="15116" width="11.33203125" style="3" bestFit="1" customWidth="1"/>
    <col min="15117" max="15117" width="5.88671875" style="3" bestFit="1" customWidth="1"/>
    <col min="15118" max="15118" width="10" style="3" bestFit="1" customWidth="1"/>
    <col min="15119" max="15120" width="5.6640625" style="3" bestFit="1" customWidth="1"/>
    <col min="15121" max="15121" width="9.44140625" style="3" bestFit="1" customWidth="1"/>
    <col min="15122" max="15122" width="12.44140625" style="3" bestFit="1" customWidth="1"/>
    <col min="15123" max="15123" width="8.109375" style="3" bestFit="1" customWidth="1"/>
    <col min="15124" max="15124" width="11.33203125" style="3" bestFit="1" customWidth="1"/>
    <col min="15125" max="15125" width="6.6640625" style="3" bestFit="1" customWidth="1"/>
    <col min="15126" max="15126" width="6.5546875" style="3" bestFit="1" customWidth="1"/>
    <col min="15127" max="15356" width="8.88671875" style="3"/>
    <col min="15357" max="15357" width="7.33203125" style="3" bestFit="1" customWidth="1"/>
    <col min="15358" max="15358" width="10.33203125" style="3" customWidth="1"/>
    <col min="15359" max="15359" width="9.44140625" style="3" bestFit="1" customWidth="1"/>
    <col min="15360" max="15360" width="12.44140625" style="3" bestFit="1" customWidth="1"/>
    <col min="15361" max="15361" width="7" style="3" bestFit="1" customWidth="1"/>
    <col min="15362" max="15362" width="10" style="3" bestFit="1" customWidth="1"/>
    <col min="15363" max="15363" width="5.6640625" style="3" bestFit="1" customWidth="1"/>
    <col min="15364" max="15364" width="6.6640625" style="3" bestFit="1" customWidth="1"/>
    <col min="15365" max="15365" width="8.109375" style="3" bestFit="1" customWidth="1"/>
    <col min="15366" max="15366" width="11.33203125" style="3" bestFit="1" customWidth="1"/>
    <col min="15367" max="15367" width="8.109375" style="3" bestFit="1" customWidth="1"/>
    <col min="15368" max="15368" width="11.6640625" style="3" bestFit="1" customWidth="1"/>
    <col min="15369" max="15370" width="6.6640625" style="3" bestFit="1" customWidth="1"/>
    <col min="15371" max="15371" width="7" style="3" bestFit="1" customWidth="1"/>
    <col min="15372" max="15372" width="11.33203125" style="3" bestFit="1" customWidth="1"/>
    <col min="15373" max="15373" width="5.88671875" style="3" bestFit="1" customWidth="1"/>
    <col min="15374" max="15374" width="10" style="3" bestFit="1" customWidth="1"/>
    <col min="15375" max="15376" width="5.6640625" style="3" bestFit="1" customWidth="1"/>
    <col min="15377" max="15377" width="9.44140625" style="3" bestFit="1" customWidth="1"/>
    <col min="15378" max="15378" width="12.44140625" style="3" bestFit="1" customWidth="1"/>
    <col min="15379" max="15379" width="8.109375" style="3" bestFit="1" customWidth="1"/>
    <col min="15380" max="15380" width="11.33203125" style="3" bestFit="1" customWidth="1"/>
    <col min="15381" max="15381" width="6.6640625" style="3" bestFit="1" customWidth="1"/>
    <col min="15382" max="15382" width="6.5546875" style="3" bestFit="1" customWidth="1"/>
    <col min="15383" max="15612" width="8.88671875" style="3"/>
    <col min="15613" max="15613" width="7.33203125" style="3" bestFit="1" customWidth="1"/>
    <col min="15614" max="15614" width="10.33203125" style="3" customWidth="1"/>
    <col min="15615" max="15615" width="9.44140625" style="3" bestFit="1" customWidth="1"/>
    <col min="15616" max="15616" width="12.44140625" style="3" bestFit="1" customWidth="1"/>
    <col min="15617" max="15617" width="7" style="3" bestFit="1" customWidth="1"/>
    <col min="15618" max="15618" width="10" style="3" bestFit="1" customWidth="1"/>
    <col min="15619" max="15619" width="5.6640625" style="3" bestFit="1" customWidth="1"/>
    <col min="15620" max="15620" width="6.6640625" style="3" bestFit="1" customWidth="1"/>
    <col min="15621" max="15621" width="8.109375" style="3" bestFit="1" customWidth="1"/>
    <col min="15622" max="15622" width="11.33203125" style="3" bestFit="1" customWidth="1"/>
    <col min="15623" max="15623" width="8.109375" style="3" bestFit="1" customWidth="1"/>
    <col min="15624" max="15624" width="11.6640625" style="3" bestFit="1" customWidth="1"/>
    <col min="15625" max="15626" width="6.6640625" style="3" bestFit="1" customWidth="1"/>
    <col min="15627" max="15627" width="7" style="3" bestFit="1" customWidth="1"/>
    <col min="15628" max="15628" width="11.33203125" style="3" bestFit="1" customWidth="1"/>
    <col min="15629" max="15629" width="5.88671875" style="3" bestFit="1" customWidth="1"/>
    <col min="15630" max="15630" width="10" style="3" bestFit="1" customWidth="1"/>
    <col min="15631" max="15632" width="5.6640625" style="3" bestFit="1" customWidth="1"/>
    <col min="15633" max="15633" width="9.44140625" style="3" bestFit="1" customWidth="1"/>
    <col min="15634" max="15634" width="12.44140625" style="3" bestFit="1" customWidth="1"/>
    <col min="15635" max="15635" width="8.109375" style="3" bestFit="1" customWidth="1"/>
    <col min="15636" max="15636" width="11.33203125" style="3" bestFit="1" customWidth="1"/>
    <col min="15637" max="15637" width="6.6640625" style="3" bestFit="1" customWidth="1"/>
    <col min="15638" max="15638" width="6.5546875" style="3" bestFit="1" customWidth="1"/>
    <col min="15639" max="15868" width="8.88671875" style="3"/>
    <col min="15869" max="15869" width="7.33203125" style="3" bestFit="1" customWidth="1"/>
    <col min="15870" max="15870" width="10.33203125" style="3" customWidth="1"/>
    <col min="15871" max="15871" width="9.44140625" style="3" bestFit="1" customWidth="1"/>
    <col min="15872" max="15872" width="12.44140625" style="3" bestFit="1" customWidth="1"/>
    <col min="15873" max="15873" width="7" style="3" bestFit="1" customWidth="1"/>
    <col min="15874" max="15874" width="10" style="3" bestFit="1" customWidth="1"/>
    <col min="15875" max="15875" width="5.6640625" style="3" bestFit="1" customWidth="1"/>
    <col min="15876" max="15876" width="6.6640625" style="3" bestFit="1" customWidth="1"/>
    <col min="15877" max="15877" width="8.109375" style="3" bestFit="1" customWidth="1"/>
    <col min="15878" max="15878" width="11.33203125" style="3" bestFit="1" customWidth="1"/>
    <col min="15879" max="15879" width="8.109375" style="3" bestFit="1" customWidth="1"/>
    <col min="15880" max="15880" width="11.6640625" style="3" bestFit="1" customWidth="1"/>
    <col min="15881" max="15882" width="6.6640625" style="3" bestFit="1" customWidth="1"/>
    <col min="15883" max="15883" width="7" style="3" bestFit="1" customWidth="1"/>
    <col min="15884" max="15884" width="11.33203125" style="3" bestFit="1" customWidth="1"/>
    <col min="15885" max="15885" width="5.88671875" style="3" bestFit="1" customWidth="1"/>
    <col min="15886" max="15886" width="10" style="3" bestFit="1" customWidth="1"/>
    <col min="15887" max="15888" width="5.6640625" style="3" bestFit="1" customWidth="1"/>
    <col min="15889" max="15889" width="9.44140625" style="3" bestFit="1" customWidth="1"/>
    <col min="15890" max="15890" width="12.44140625" style="3" bestFit="1" customWidth="1"/>
    <col min="15891" max="15891" width="8.109375" style="3" bestFit="1" customWidth="1"/>
    <col min="15892" max="15892" width="11.33203125" style="3" bestFit="1" customWidth="1"/>
    <col min="15893" max="15893" width="6.6640625" style="3" bestFit="1" customWidth="1"/>
    <col min="15894" max="15894" width="6.5546875" style="3" bestFit="1" customWidth="1"/>
    <col min="15895" max="16124" width="8.88671875" style="3"/>
    <col min="16125" max="16125" width="7.33203125" style="3" bestFit="1" customWidth="1"/>
    <col min="16126" max="16126" width="10.33203125" style="3" customWidth="1"/>
    <col min="16127" max="16127" width="9.44140625" style="3" bestFit="1" customWidth="1"/>
    <col min="16128" max="16128" width="12.44140625" style="3" bestFit="1" customWidth="1"/>
    <col min="16129" max="16129" width="7" style="3" bestFit="1" customWidth="1"/>
    <col min="16130" max="16130" width="10" style="3" bestFit="1" customWidth="1"/>
    <col min="16131" max="16131" width="5.6640625" style="3" bestFit="1" customWidth="1"/>
    <col min="16132" max="16132" width="6.6640625" style="3" bestFit="1" customWidth="1"/>
    <col min="16133" max="16133" width="8.109375" style="3" bestFit="1" customWidth="1"/>
    <col min="16134" max="16134" width="11.33203125" style="3" bestFit="1" customWidth="1"/>
    <col min="16135" max="16135" width="8.109375" style="3" bestFit="1" customWidth="1"/>
    <col min="16136" max="16136" width="11.6640625" style="3" bestFit="1" customWidth="1"/>
    <col min="16137" max="16138" width="6.6640625" style="3" bestFit="1" customWidth="1"/>
    <col min="16139" max="16139" width="7" style="3" bestFit="1" customWidth="1"/>
    <col min="16140" max="16140" width="11.33203125" style="3" bestFit="1" customWidth="1"/>
    <col min="16141" max="16141" width="5.88671875" style="3" bestFit="1" customWidth="1"/>
    <col min="16142" max="16142" width="10" style="3" bestFit="1" customWidth="1"/>
    <col min="16143" max="16144" width="5.6640625" style="3" bestFit="1" customWidth="1"/>
    <col min="16145" max="16145" width="9.44140625" style="3" bestFit="1" customWidth="1"/>
    <col min="16146" max="16146" width="12.44140625" style="3" bestFit="1" customWidth="1"/>
    <col min="16147" max="16147" width="8.109375" style="3" bestFit="1" customWidth="1"/>
    <col min="16148" max="16148" width="11.33203125" style="3" bestFit="1" customWidth="1"/>
    <col min="16149" max="16149" width="6.6640625" style="3" bestFit="1" customWidth="1"/>
    <col min="16150" max="16150" width="6.5546875" style="3" bestFit="1" customWidth="1"/>
    <col min="16151" max="16384" width="8.88671875" style="3"/>
  </cols>
  <sheetData>
    <row r="1" spans="1:27" ht="31.2" x14ac:dyDescent="0.3">
      <c r="A1" s="34" t="s">
        <v>53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</row>
    <row r="2" spans="1:27" ht="15.6" x14ac:dyDescent="0.3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1:27" s="4" customFormat="1" ht="20.399999999999999" x14ac:dyDescent="0.3">
      <c r="A3" s="36" t="s">
        <v>1</v>
      </c>
      <c r="B3" s="36" t="s">
        <v>2</v>
      </c>
      <c r="C3" s="36" t="s">
        <v>3</v>
      </c>
      <c r="D3" s="36"/>
      <c r="E3" s="36" t="s">
        <v>4</v>
      </c>
      <c r="F3" s="36"/>
      <c r="G3" s="23" t="s">
        <v>5</v>
      </c>
      <c r="H3" s="36" t="s">
        <v>44</v>
      </c>
      <c r="I3" s="36"/>
      <c r="J3" s="36" t="s">
        <v>45</v>
      </c>
      <c r="K3" s="36"/>
      <c r="L3" s="23" t="s">
        <v>46</v>
      </c>
      <c r="M3" s="36" t="s">
        <v>6</v>
      </c>
      <c r="N3" s="36"/>
      <c r="O3" s="36" t="s">
        <v>7</v>
      </c>
      <c r="P3" s="36"/>
      <c r="Q3" s="23" t="s">
        <v>8</v>
      </c>
      <c r="R3" s="36" t="s">
        <v>49</v>
      </c>
      <c r="S3" s="36"/>
      <c r="T3" s="36" t="s">
        <v>48</v>
      </c>
      <c r="U3" s="36"/>
      <c r="V3" s="23" t="s">
        <v>47</v>
      </c>
      <c r="W3" s="36" t="s">
        <v>9</v>
      </c>
      <c r="X3" s="36"/>
      <c r="Y3" s="36" t="s">
        <v>10</v>
      </c>
      <c r="Z3" s="36"/>
      <c r="AA3" s="23" t="s">
        <v>11</v>
      </c>
    </row>
    <row r="4" spans="1:27" s="5" customFormat="1" ht="10.199999999999999" x14ac:dyDescent="0.3">
      <c r="A4" s="36"/>
      <c r="B4" s="36"/>
      <c r="C4" s="23" t="s">
        <v>50</v>
      </c>
      <c r="D4" s="23" t="s">
        <v>52</v>
      </c>
      <c r="E4" s="23" t="s">
        <v>50</v>
      </c>
      <c r="F4" s="23" t="s">
        <v>52</v>
      </c>
      <c r="G4" s="23" t="s">
        <v>52</v>
      </c>
      <c r="H4" s="23" t="s">
        <v>50</v>
      </c>
      <c r="I4" s="23" t="s">
        <v>52</v>
      </c>
      <c r="J4" s="23" t="s">
        <v>50</v>
      </c>
      <c r="K4" s="23" t="s">
        <v>52</v>
      </c>
      <c r="L4" s="23" t="s">
        <v>52</v>
      </c>
      <c r="M4" s="23" t="s">
        <v>50</v>
      </c>
      <c r="N4" s="23" t="s">
        <v>52</v>
      </c>
      <c r="O4" s="23" t="s">
        <v>50</v>
      </c>
      <c r="P4" s="23" t="s">
        <v>52</v>
      </c>
      <c r="Q4" s="23" t="s">
        <v>52</v>
      </c>
      <c r="R4" s="23" t="s">
        <v>50</v>
      </c>
      <c r="S4" s="23" t="s">
        <v>52</v>
      </c>
      <c r="T4" s="23" t="s">
        <v>50</v>
      </c>
      <c r="U4" s="23" t="s">
        <v>52</v>
      </c>
      <c r="V4" s="23" t="s">
        <v>52</v>
      </c>
      <c r="W4" s="23" t="s">
        <v>50</v>
      </c>
      <c r="X4" s="23" t="s">
        <v>52</v>
      </c>
      <c r="Y4" s="23" t="s">
        <v>50</v>
      </c>
      <c r="Z4" s="23" t="s">
        <v>52</v>
      </c>
      <c r="AA4" s="23" t="s">
        <v>52</v>
      </c>
    </row>
    <row r="5" spans="1:27" x14ac:dyDescent="0.3">
      <c r="A5" s="1">
        <v>1</v>
      </c>
      <c r="B5" s="2" t="s">
        <v>12</v>
      </c>
      <c r="C5" s="24">
        <v>27428</v>
      </c>
      <c r="D5" s="6">
        <v>33989.19</v>
      </c>
      <c r="E5" s="25">
        <v>1660</v>
      </c>
      <c r="F5" s="25">
        <v>5130.49</v>
      </c>
      <c r="G5" s="6">
        <f>F5/D5*100</f>
        <v>15.094475625926949</v>
      </c>
      <c r="H5" s="24">
        <v>19230</v>
      </c>
      <c r="I5" s="6">
        <v>19080.11</v>
      </c>
      <c r="J5" s="25">
        <v>556</v>
      </c>
      <c r="K5" s="25">
        <v>518.85</v>
      </c>
      <c r="L5" s="6">
        <f>K5/I5*100</f>
        <v>2.719323945197381</v>
      </c>
      <c r="M5" s="24">
        <v>6237</v>
      </c>
      <c r="N5" s="6">
        <v>40217.5</v>
      </c>
      <c r="O5" s="25">
        <v>6270</v>
      </c>
      <c r="P5" s="25">
        <v>30589.3</v>
      </c>
      <c r="Q5" s="6">
        <f>P5/N5*100</f>
        <v>76.059675514390506</v>
      </c>
      <c r="R5" s="24">
        <v>2147</v>
      </c>
      <c r="S5" s="6">
        <v>8458.7999999999993</v>
      </c>
      <c r="T5" s="25">
        <v>491</v>
      </c>
      <c r="U5" s="25">
        <v>7281.82</v>
      </c>
      <c r="V5" s="6">
        <f>U5/S5*100</f>
        <v>86.085733200926853</v>
      </c>
      <c r="W5" s="7">
        <v>35812</v>
      </c>
      <c r="X5" s="8">
        <v>82665.490000000005</v>
      </c>
      <c r="Y5" s="25">
        <v>8421</v>
      </c>
      <c r="Z5" s="25">
        <v>43001.61</v>
      </c>
      <c r="AA5" s="9">
        <f>Z5/X5*100</f>
        <v>52.018817042032893</v>
      </c>
    </row>
    <row r="6" spans="1:27" x14ac:dyDescent="0.3">
      <c r="A6" s="1">
        <v>2</v>
      </c>
      <c r="B6" s="2" t="s">
        <v>13</v>
      </c>
      <c r="C6" s="24">
        <v>19418</v>
      </c>
      <c r="D6" s="6">
        <v>21552.1</v>
      </c>
      <c r="E6" s="25">
        <v>3252</v>
      </c>
      <c r="F6" s="25">
        <v>2478.5100000000002</v>
      </c>
      <c r="G6" s="6">
        <f t="shared" ref="G6:G37" si="0">F6/D6*100</f>
        <v>11.500085838502978</v>
      </c>
      <c r="H6" s="24">
        <v>13543</v>
      </c>
      <c r="I6" s="6">
        <v>11707.24</v>
      </c>
      <c r="J6" s="25">
        <v>1301</v>
      </c>
      <c r="K6" s="25">
        <v>682.22</v>
      </c>
      <c r="L6" s="6">
        <f t="shared" ref="L6:L37" si="1">K6/I6*100</f>
        <v>5.8273341966167953</v>
      </c>
      <c r="M6" s="24">
        <v>3524</v>
      </c>
      <c r="N6" s="6">
        <v>20001.02</v>
      </c>
      <c r="O6" s="25">
        <v>5513</v>
      </c>
      <c r="P6" s="25">
        <v>8261.84</v>
      </c>
      <c r="Q6" s="6">
        <f t="shared" ref="Q6:Q37" si="2">P6/N6*100</f>
        <v>41.307093338239746</v>
      </c>
      <c r="R6" s="24">
        <v>1471</v>
      </c>
      <c r="S6" s="6">
        <v>6003.29</v>
      </c>
      <c r="T6" s="25">
        <v>321</v>
      </c>
      <c r="U6" s="25">
        <v>735.57</v>
      </c>
      <c r="V6" s="6">
        <f t="shared" ref="V6:V37" si="3">U6/S6*100</f>
        <v>12.252781391536976</v>
      </c>
      <c r="W6" s="7">
        <v>24413</v>
      </c>
      <c r="X6" s="8">
        <v>47556.409999999996</v>
      </c>
      <c r="Y6" s="25">
        <v>9086</v>
      </c>
      <c r="Z6" s="25">
        <v>11475.92</v>
      </c>
      <c r="AA6" s="9">
        <f t="shared" ref="AA6:AA37" si="4">Z6/X6*100</f>
        <v>24.131173904842694</v>
      </c>
    </row>
    <row r="7" spans="1:27" x14ac:dyDescent="0.3">
      <c r="A7" s="1">
        <v>3</v>
      </c>
      <c r="B7" s="2" t="s">
        <v>14</v>
      </c>
      <c r="C7" s="24">
        <v>2401</v>
      </c>
      <c r="D7" s="6">
        <v>3652.22</v>
      </c>
      <c r="E7" s="25">
        <v>51</v>
      </c>
      <c r="F7" s="25">
        <v>39.520000000000003</v>
      </c>
      <c r="G7" s="6">
        <f t="shared" si="0"/>
        <v>1.0820815832562114</v>
      </c>
      <c r="H7" s="24">
        <v>1485</v>
      </c>
      <c r="I7" s="6">
        <v>1750.52</v>
      </c>
      <c r="J7" s="25">
        <v>42</v>
      </c>
      <c r="K7" s="25">
        <v>18.940000000000001</v>
      </c>
      <c r="L7" s="6">
        <f t="shared" si="1"/>
        <v>1.0819642163471426</v>
      </c>
      <c r="M7" s="24">
        <v>700</v>
      </c>
      <c r="N7" s="6">
        <v>5832.4</v>
      </c>
      <c r="O7" s="25">
        <v>285</v>
      </c>
      <c r="P7" s="25">
        <v>2561.56</v>
      </c>
      <c r="Q7" s="6">
        <f t="shared" si="2"/>
        <v>43.919484260338798</v>
      </c>
      <c r="R7" s="24">
        <v>352</v>
      </c>
      <c r="S7" s="6">
        <v>1736.48</v>
      </c>
      <c r="T7" s="25">
        <v>63</v>
      </c>
      <c r="U7" s="25">
        <v>1194.53</v>
      </c>
      <c r="V7" s="6">
        <f t="shared" si="3"/>
        <v>68.790311434626375</v>
      </c>
      <c r="W7" s="7">
        <v>3453</v>
      </c>
      <c r="X7" s="8">
        <v>11221.099999999999</v>
      </c>
      <c r="Y7" s="25">
        <v>399</v>
      </c>
      <c r="Z7" s="25">
        <v>3795.61</v>
      </c>
      <c r="AA7" s="9">
        <f t="shared" si="4"/>
        <v>33.825649891721845</v>
      </c>
    </row>
    <row r="8" spans="1:27" x14ac:dyDescent="0.3">
      <c r="A8" s="1">
        <v>4</v>
      </c>
      <c r="B8" s="2" t="s">
        <v>15</v>
      </c>
      <c r="C8" s="24">
        <v>48684</v>
      </c>
      <c r="D8" s="6">
        <v>53721.56</v>
      </c>
      <c r="E8" s="25">
        <v>3424</v>
      </c>
      <c r="F8" s="25">
        <v>5399.31</v>
      </c>
      <c r="G8" s="6">
        <f t="shared" si="0"/>
        <v>10.050545814380671</v>
      </c>
      <c r="H8" s="24">
        <v>36043</v>
      </c>
      <c r="I8" s="6">
        <v>31725.89</v>
      </c>
      <c r="J8" s="25">
        <v>1710</v>
      </c>
      <c r="K8" s="25">
        <v>1061.28</v>
      </c>
      <c r="L8" s="6">
        <f t="shared" si="1"/>
        <v>3.3451543833758488</v>
      </c>
      <c r="M8" s="24">
        <v>8930</v>
      </c>
      <c r="N8" s="6">
        <v>47492.42</v>
      </c>
      <c r="O8" s="25">
        <v>7434</v>
      </c>
      <c r="P8" s="25">
        <v>26603.39</v>
      </c>
      <c r="Q8" s="6">
        <f t="shared" si="2"/>
        <v>56.016075828521693</v>
      </c>
      <c r="R8" s="24">
        <v>3352</v>
      </c>
      <c r="S8" s="6">
        <v>14756.5</v>
      </c>
      <c r="T8" s="25">
        <v>585</v>
      </c>
      <c r="U8" s="25">
        <v>2729.65</v>
      </c>
      <c r="V8" s="6">
        <f t="shared" si="3"/>
        <v>18.497950055907566</v>
      </c>
      <c r="W8" s="7">
        <v>60966</v>
      </c>
      <c r="X8" s="8">
        <v>115970.48</v>
      </c>
      <c r="Y8" s="25">
        <v>11443</v>
      </c>
      <c r="Z8" s="25">
        <v>34732.35</v>
      </c>
      <c r="AA8" s="9">
        <f t="shared" si="4"/>
        <v>29.949302615631151</v>
      </c>
    </row>
    <row r="9" spans="1:27" x14ac:dyDescent="0.3">
      <c r="A9" s="1">
        <v>5</v>
      </c>
      <c r="B9" s="2" t="s">
        <v>16</v>
      </c>
      <c r="C9" s="24">
        <v>72248</v>
      </c>
      <c r="D9" s="6">
        <v>78671.88</v>
      </c>
      <c r="E9" s="25">
        <v>29134</v>
      </c>
      <c r="F9" s="25">
        <v>12094.71</v>
      </c>
      <c r="G9" s="6">
        <f t="shared" si="0"/>
        <v>15.373612528390066</v>
      </c>
      <c r="H9" s="24">
        <v>52100</v>
      </c>
      <c r="I9" s="6">
        <v>45326.69</v>
      </c>
      <c r="J9" s="25">
        <v>7989</v>
      </c>
      <c r="K9" s="25">
        <v>4582.88</v>
      </c>
      <c r="L9" s="6">
        <f t="shared" si="1"/>
        <v>10.110775792364278</v>
      </c>
      <c r="M9" s="24">
        <v>13016</v>
      </c>
      <c r="N9" s="6">
        <v>41959.54</v>
      </c>
      <c r="O9" s="25">
        <v>18979</v>
      </c>
      <c r="P9" s="25">
        <v>48623.73</v>
      </c>
      <c r="Q9" s="6">
        <f t="shared" si="2"/>
        <v>115.88241911136299</v>
      </c>
      <c r="R9" s="24">
        <v>4862</v>
      </c>
      <c r="S9" s="6">
        <v>17365.34</v>
      </c>
      <c r="T9" s="25">
        <v>289</v>
      </c>
      <c r="U9" s="25">
        <v>2855.88</v>
      </c>
      <c r="V9" s="6">
        <f t="shared" si="3"/>
        <v>16.445862850943314</v>
      </c>
      <c r="W9" s="7">
        <v>90126</v>
      </c>
      <c r="X9" s="8">
        <v>137996.76</v>
      </c>
      <c r="Y9" s="25">
        <v>48402</v>
      </c>
      <c r="Z9" s="25">
        <v>63574.32</v>
      </c>
      <c r="AA9" s="9">
        <f t="shared" si="4"/>
        <v>46.069429456169836</v>
      </c>
    </row>
    <row r="10" spans="1:27" x14ac:dyDescent="0.3">
      <c r="A10" s="1">
        <v>6</v>
      </c>
      <c r="B10" s="2" t="s">
        <v>17</v>
      </c>
      <c r="C10" s="24">
        <v>59655</v>
      </c>
      <c r="D10" s="6">
        <v>66938.44</v>
      </c>
      <c r="E10" s="25">
        <v>1503</v>
      </c>
      <c r="F10" s="25">
        <v>10061.700000000001</v>
      </c>
      <c r="G10" s="6">
        <f t="shared" si="0"/>
        <v>15.031273510407473</v>
      </c>
      <c r="H10" s="24">
        <v>42052</v>
      </c>
      <c r="I10" s="6">
        <v>37889.279999999999</v>
      </c>
      <c r="J10" s="25">
        <v>1060</v>
      </c>
      <c r="K10" s="25">
        <v>1842.26</v>
      </c>
      <c r="L10" s="6">
        <f t="shared" si="1"/>
        <v>4.8622196040674304</v>
      </c>
      <c r="M10" s="24">
        <v>12663</v>
      </c>
      <c r="N10" s="6">
        <v>40978.769999999997</v>
      </c>
      <c r="O10" s="25">
        <v>22299</v>
      </c>
      <c r="P10" s="25">
        <v>129199.74</v>
      </c>
      <c r="Q10" s="6">
        <f t="shared" si="2"/>
        <v>315.28457296302457</v>
      </c>
      <c r="R10" s="24">
        <v>4339</v>
      </c>
      <c r="S10" s="6">
        <v>14778.580000000002</v>
      </c>
      <c r="T10" s="25">
        <v>2637</v>
      </c>
      <c r="U10" s="25">
        <v>25952.36</v>
      </c>
      <c r="V10" s="6">
        <f t="shared" si="3"/>
        <v>175.60794068171637</v>
      </c>
      <c r="W10" s="7">
        <v>76657</v>
      </c>
      <c r="X10" s="8">
        <v>122695.79</v>
      </c>
      <c r="Y10" s="25">
        <v>26439</v>
      </c>
      <c r="Z10" s="25">
        <v>165213.79999999999</v>
      </c>
      <c r="AA10" s="9">
        <f t="shared" si="4"/>
        <v>134.65319388709261</v>
      </c>
    </row>
    <row r="11" spans="1:27" x14ac:dyDescent="0.3">
      <c r="A11" s="1">
        <v>7</v>
      </c>
      <c r="B11" s="2" t="s">
        <v>18</v>
      </c>
      <c r="C11" s="24">
        <v>13373</v>
      </c>
      <c r="D11" s="6">
        <v>15133.22</v>
      </c>
      <c r="E11" s="25">
        <v>170</v>
      </c>
      <c r="F11" s="25">
        <v>134.93</v>
      </c>
      <c r="G11" s="6">
        <f t="shared" si="0"/>
        <v>0.89161460680542548</v>
      </c>
      <c r="H11" s="24">
        <v>9207</v>
      </c>
      <c r="I11" s="6">
        <v>7983.56</v>
      </c>
      <c r="J11" s="25">
        <v>50</v>
      </c>
      <c r="K11" s="25">
        <v>23.5</v>
      </c>
      <c r="L11" s="6">
        <f t="shared" si="1"/>
        <v>0.29435489931809872</v>
      </c>
      <c r="M11" s="24">
        <v>2993</v>
      </c>
      <c r="N11" s="6">
        <v>14029.99</v>
      </c>
      <c r="O11" s="25">
        <v>1548</v>
      </c>
      <c r="P11" s="25">
        <v>18141.95</v>
      </c>
      <c r="Q11" s="6">
        <f t="shared" si="2"/>
        <v>129.30836016276564</v>
      </c>
      <c r="R11" s="24">
        <v>1176</v>
      </c>
      <c r="S11" s="6">
        <v>4383.22</v>
      </c>
      <c r="T11" s="25">
        <v>70</v>
      </c>
      <c r="U11" s="25">
        <v>842</v>
      </c>
      <c r="V11" s="6">
        <f t="shared" si="3"/>
        <v>19.209622149926307</v>
      </c>
      <c r="W11" s="7">
        <v>17542</v>
      </c>
      <c r="X11" s="8">
        <v>33546.43</v>
      </c>
      <c r="Y11" s="25">
        <v>1788</v>
      </c>
      <c r="Z11" s="25">
        <v>19118.88</v>
      </c>
      <c r="AA11" s="9">
        <f t="shared" si="4"/>
        <v>56.992293963918073</v>
      </c>
    </row>
    <row r="12" spans="1:27" x14ac:dyDescent="0.3">
      <c r="A12" s="1">
        <v>8</v>
      </c>
      <c r="B12" s="2" t="s">
        <v>19</v>
      </c>
      <c r="C12" s="24">
        <v>165628</v>
      </c>
      <c r="D12" s="6">
        <v>181821.02999999997</v>
      </c>
      <c r="E12" s="25">
        <v>42988</v>
      </c>
      <c r="F12" s="25">
        <v>38848.129999999997</v>
      </c>
      <c r="G12" s="6">
        <f>F12/D12*100</f>
        <v>21.366136799467039</v>
      </c>
      <c r="H12" s="24">
        <v>120114</v>
      </c>
      <c r="I12" s="6">
        <v>106244.65</v>
      </c>
      <c r="J12" s="25">
        <v>12442</v>
      </c>
      <c r="K12" s="25">
        <v>11432.44</v>
      </c>
      <c r="L12" s="6">
        <f t="shared" si="1"/>
        <v>10.760485351497701</v>
      </c>
      <c r="M12" s="24">
        <v>30181</v>
      </c>
      <c r="N12" s="6">
        <v>100969.85999999999</v>
      </c>
      <c r="O12" s="25">
        <v>6616</v>
      </c>
      <c r="P12" s="25">
        <v>21094.07</v>
      </c>
      <c r="Q12" s="6">
        <f t="shared" si="2"/>
        <v>20.891452162061039</v>
      </c>
      <c r="R12" s="24">
        <v>11632</v>
      </c>
      <c r="S12" s="6">
        <v>42731.51</v>
      </c>
      <c r="T12" s="25">
        <v>404</v>
      </c>
      <c r="U12" s="25">
        <v>8115.76</v>
      </c>
      <c r="V12" s="6">
        <f t="shared" si="3"/>
        <v>18.992448429741891</v>
      </c>
      <c r="W12" s="7">
        <v>207441</v>
      </c>
      <c r="X12" s="8">
        <v>325522.39999999997</v>
      </c>
      <c r="Y12" s="25">
        <v>50008</v>
      </c>
      <c r="Z12" s="25">
        <v>68057.960000000006</v>
      </c>
      <c r="AA12" s="9">
        <f t="shared" si="4"/>
        <v>20.907304689323997</v>
      </c>
    </row>
    <row r="13" spans="1:27" x14ac:dyDescent="0.3">
      <c r="A13" s="1">
        <v>9</v>
      </c>
      <c r="B13" s="2" t="s">
        <v>20</v>
      </c>
      <c r="C13" s="24">
        <v>2132</v>
      </c>
      <c r="D13" s="6">
        <v>2725.74</v>
      </c>
      <c r="E13" s="25">
        <v>53</v>
      </c>
      <c r="F13" s="25">
        <v>58.99</v>
      </c>
      <c r="G13" s="6">
        <f t="shared" si="0"/>
        <v>2.1641829374775292</v>
      </c>
      <c r="H13" s="24">
        <v>1374</v>
      </c>
      <c r="I13" s="6">
        <v>1292.8599999999999</v>
      </c>
      <c r="J13" s="25">
        <v>20</v>
      </c>
      <c r="K13" s="25">
        <v>3.28</v>
      </c>
      <c r="L13" s="6">
        <f t="shared" si="1"/>
        <v>0.25370109679315628</v>
      </c>
      <c r="M13" s="24">
        <v>933</v>
      </c>
      <c r="N13" s="6">
        <v>7405.45</v>
      </c>
      <c r="O13" s="25">
        <v>826</v>
      </c>
      <c r="P13" s="25">
        <v>1115.45</v>
      </c>
      <c r="Q13" s="6">
        <f t="shared" si="2"/>
        <v>15.062555280232804</v>
      </c>
      <c r="R13" s="24">
        <v>489</v>
      </c>
      <c r="S13" s="6">
        <v>3052.03</v>
      </c>
      <c r="T13" s="25">
        <v>36</v>
      </c>
      <c r="U13" s="25">
        <v>218.21</v>
      </c>
      <c r="V13" s="6">
        <f t="shared" si="3"/>
        <v>7.1496675982870421</v>
      </c>
      <c r="W13" s="7">
        <v>3554</v>
      </c>
      <c r="X13" s="8">
        <v>13183.22</v>
      </c>
      <c r="Y13" s="25">
        <v>915</v>
      </c>
      <c r="Z13" s="25">
        <v>1392.65</v>
      </c>
      <c r="AA13" s="9">
        <f t="shared" si="4"/>
        <v>10.563807628181888</v>
      </c>
    </row>
    <row r="14" spans="1:27" x14ac:dyDescent="0.3">
      <c r="A14" s="1">
        <v>10</v>
      </c>
      <c r="B14" s="2" t="s">
        <v>21</v>
      </c>
      <c r="C14" s="24">
        <v>231363</v>
      </c>
      <c r="D14" s="6">
        <v>258023.36</v>
      </c>
      <c r="E14" s="25">
        <v>82389</v>
      </c>
      <c r="F14" s="25">
        <v>82299.38</v>
      </c>
      <c r="G14" s="6">
        <f t="shared" si="0"/>
        <v>31.896096539476122</v>
      </c>
      <c r="H14" s="24">
        <v>167173</v>
      </c>
      <c r="I14" s="6">
        <v>147111.41</v>
      </c>
      <c r="J14" s="25">
        <v>80222</v>
      </c>
      <c r="K14" s="25">
        <v>56935.65</v>
      </c>
      <c r="L14" s="6">
        <f t="shared" si="1"/>
        <v>38.702402485300084</v>
      </c>
      <c r="M14" s="24">
        <v>36819</v>
      </c>
      <c r="N14" s="6">
        <v>125064.53</v>
      </c>
      <c r="O14" s="25">
        <v>26830</v>
      </c>
      <c r="P14" s="25">
        <v>243326.98</v>
      </c>
      <c r="Q14" s="6">
        <f t="shared" si="2"/>
        <v>194.56114375514787</v>
      </c>
      <c r="R14" s="24">
        <v>17172</v>
      </c>
      <c r="S14" s="6">
        <v>77341.81</v>
      </c>
      <c r="T14" s="25">
        <v>22149</v>
      </c>
      <c r="U14" s="25">
        <v>59023.32</v>
      </c>
      <c r="V14" s="6">
        <f t="shared" si="3"/>
        <v>76.314893587310678</v>
      </c>
      <c r="W14" s="7">
        <v>285354</v>
      </c>
      <c r="X14" s="8">
        <v>460429.7</v>
      </c>
      <c r="Y14" s="25">
        <v>131368</v>
      </c>
      <c r="Z14" s="25">
        <v>384649.68</v>
      </c>
      <c r="AA14" s="9">
        <f t="shared" si="4"/>
        <v>83.541457034591815</v>
      </c>
    </row>
    <row r="15" spans="1:27" x14ac:dyDescent="0.3">
      <c r="A15" s="1">
        <v>11</v>
      </c>
      <c r="B15" s="2" t="s">
        <v>22</v>
      </c>
      <c r="C15" s="24">
        <v>99261</v>
      </c>
      <c r="D15" s="6">
        <v>100045.77</v>
      </c>
      <c r="E15" s="25">
        <v>26146</v>
      </c>
      <c r="F15" s="25">
        <v>8158.76</v>
      </c>
      <c r="G15" s="6">
        <f t="shared" si="0"/>
        <v>8.1550274439389092</v>
      </c>
      <c r="H15" s="24">
        <v>71201</v>
      </c>
      <c r="I15" s="6">
        <v>57508.38</v>
      </c>
      <c r="J15" s="25">
        <v>2076</v>
      </c>
      <c r="K15" s="25">
        <v>1446.28</v>
      </c>
      <c r="L15" s="6">
        <f t="shared" si="1"/>
        <v>2.5149030454344223</v>
      </c>
      <c r="M15" s="24">
        <v>12265</v>
      </c>
      <c r="N15" s="6">
        <v>44481.82</v>
      </c>
      <c r="O15" s="25">
        <v>12992</v>
      </c>
      <c r="P15" s="25">
        <v>21192.25</v>
      </c>
      <c r="Q15" s="6">
        <f t="shared" si="2"/>
        <v>47.642497541692315</v>
      </c>
      <c r="R15" s="24">
        <v>6736</v>
      </c>
      <c r="S15" s="6">
        <v>21234.33</v>
      </c>
      <c r="T15" s="25">
        <v>722</v>
      </c>
      <c r="U15" s="25">
        <v>7333.82</v>
      </c>
      <c r="V15" s="6">
        <f t="shared" si="3"/>
        <v>34.537562522575463</v>
      </c>
      <c r="W15" s="7">
        <v>118262</v>
      </c>
      <c r="X15" s="8">
        <v>165761.91999999998</v>
      </c>
      <c r="Y15" s="25">
        <v>39860</v>
      </c>
      <c r="Z15" s="25">
        <v>36684.83</v>
      </c>
      <c r="AA15" s="9">
        <f t="shared" si="4"/>
        <v>22.131035885684724</v>
      </c>
    </row>
    <row r="16" spans="1:27" x14ac:dyDescent="0.3">
      <c r="A16" s="1">
        <v>12</v>
      </c>
      <c r="B16" s="2" t="s">
        <v>23</v>
      </c>
      <c r="C16" s="24">
        <v>43833</v>
      </c>
      <c r="D16" s="6">
        <v>46903.81</v>
      </c>
      <c r="E16" s="25">
        <v>16773</v>
      </c>
      <c r="F16" s="25">
        <v>14246.12</v>
      </c>
      <c r="G16" s="6">
        <f t="shared" si="0"/>
        <v>30.373054982100605</v>
      </c>
      <c r="H16" s="24">
        <v>32985</v>
      </c>
      <c r="I16" s="6">
        <v>27000.61</v>
      </c>
      <c r="J16" s="25">
        <v>15669</v>
      </c>
      <c r="K16" s="25">
        <v>8788.36</v>
      </c>
      <c r="L16" s="6">
        <f t="shared" si="1"/>
        <v>32.548746120920974</v>
      </c>
      <c r="M16" s="24">
        <v>8110</v>
      </c>
      <c r="N16" s="6">
        <v>40817.399999999994</v>
      </c>
      <c r="O16" s="25">
        <v>6480</v>
      </c>
      <c r="P16" s="25">
        <v>35438.120000000003</v>
      </c>
      <c r="Q16" s="6">
        <f t="shared" si="2"/>
        <v>86.821110604791102</v>
      </c>
      <c r="R16" s="24">
        <v>3666</v>
      </c>
      <c r="S16" s="6">
        <v>12632.439999999999</v>
      </c>
      <c r="T16" s="25">
        <v>267</v>
      </c>
      <c r="U16" s="25">
        <v>991.41</v>
      </c>
      <c r="V16" s="6">
        <f t="shared" si="3"/>
        <v>7.8481275193074351</v>
      </c>
      <c r="W16" s="7">
        <v>55609</v>
      </c>
      <c r="X16" s="8">
        <v>100353.65</v>
      </c>
      <c r="Y16" s="25">
        <v>23520</v>
      </c>
      <c r="Z16" s="25">
        <v>50675.65</v>
      </c>
      <c r="AA16" s="9">
        <f t="shared" si="4"/>
        <v>50.497067122122616</v>
      </c>
    </row>
    <row r="17" spans="1:27" s="13" customFormat="1" x14ac:dyDescent="0.3">
      <c r="A17" s="21" t="s">
        <v>24</v>
      </c>
      <c r="B17" s="2" t="s">
        <v>25</v>
      </c>
      <c r="C17" s="26">
        <v>785424</v>
      </c>
      <c r="D17" s="10">
        <v>863178.32000000007</v>
      </c>
      <c r="E17" s="27">
        <v>207543</v>
      </c>
      <c r="F17" s="27">
        <v>178950.55</v>
      </c>
      <c r="G17" s="10">
        <f t="shared" si="0"/>
        <v>20.731585334534351</v>
      </c>
      <c r="H17" s="26">
        <v>566507</v>
      </c>
      <c r="I17" s="10">
        <v>494621.19999999995</v>
      </c>
      <c r="J17" s="27">
        <v>123137</v>
      </c>
      <c r="K17" s="27">
        <v>87335.94</v>
      </c>
      <c r="L17" s="10">
        <f t="shared" si="1"/>
        <v>17.657136410651223</v>
      </c>
      <c r="M17" s="26">
        <v>136371</v>
      </c>
      <c r="N17" s="10">
        <v>529250.69999999995</v>
      </c>
      <c r="O17" s="27">
        <v>116072</v>
      </c>
      <c r="P17" s="27">
        <v>586148.38</v>
      </c>
      <c r="Q17" s="10">
        <f t="shared" si="2"/>
        <v>110.75061024954715</v>
      </c>
      <c r="R17" s="26">
        <v>57394</v>
      </c>
      <c r="S17" s="10">
        <v>224474.33000000002</v>
      </c>
      <c r="T17" s="27">
        <v>28034</v>
      </c>
      <c r="U17" s="27">
        <v>117274.33</v>
      </c>
      <c r="V17" s="10">
        <f t="shared" si="3"/>
        <v>52.243982641578654</v>
      </c>
      <c r="W17" s="11">
        <v>979189</v>
      </c>
      <c r="X17" s="12">
        <v>1616903.35</v>
      </c>
      <c r="Y17" s="27">
        <v>351649</v>
      </c>
      <c r="Z17" s="27">
        <v>882373.26</v>
      </c>
      <c r="AA17" s="20">
        <f t="shared" si="4"/>
        <v>54.57179985433266</v>
      </c>
    </row>
    <row r="18" spans="1:27" x14ac:dyDescent="0.3">
      <c r="A18" s="1">
        <v>1</v>
      </c>
      <c r="B18" s="2" t="s">
        <v>26</v>
      </c>
      <c r="C18" s="24">
        <v>26661</v>
      </c>
      <c r="D18" s="6">
        <v>28724.71</v>
      </c>
      <c r="E18" s="25">
        <v>7859</v>
      </c>
      <c r="F18" s="25">
        <v>12164.88</v>
      </c>
      <c r="G18" s="6">
        <f t="shared" si="0"/>
        <v>42.349879250304006</v>
      </c>
      <c r="H18" s="24">
        <v>18920</v>
      </c>
      <c r="I18" s="6">
        <v>16352.51</v>
      </c>
      <c r="J18" s="25">
        <v>7859</v>
      </c>
      <c r="K18" s="25">
        <v>12164.88</v>
      </c>
      <c r="L18" s="6">
        <f t="shared" si="1"/>
        <v>74.391515430964418</v>
      </c>
      <c r="M18" s="24">
        <v>5736</v>
      </c>
      <c r="N18" s="6">
        <v>30683.67</v>
      </c>
      <c r="O18" s="25">
        <v>325</v>
      </c>
      <c r="P18" s="25">
        <v>19978.73</v>
      </c>
      <c r="Q18" s="6">
        <f t="shared" si="2"/>
        <v>65.111930873979546</v>
      </c>
      <c r="R18" s="24">
        <v>2163</v>
      </c>
      <c r="S18" s="6">
        <v>8386.68</v>
      </c>
      <c r="T18" s="25">
        <v>10258</v>
      </c>
      <c r="U18" s="25">
        <v>3061.56</v>
      </c>
      <c r="V18" s="6">
        <f t="shared" si="3"/>
        <v>36.50502940376883</v>
      </c>
      <c r="W18" s="7">
        <v>34560</v>
      </c>
      <c r="X18" s="8">
        <v>67795.06</v>
      </c>
      <c r="Y18" s="25">
        <v>18442</v>
      </c>
      <c r="Z18" s="25">
        <v>35205.17</v>
      </c>
      <c r="AA18" s="9">
        <f t="shared" si="4"/>
        <v>51.928813102311587</v>
      </c>
    </row>
    <row r="19" spans="1:27" x14ac:dyDescent="0.3">
      <c r="A19" s="1">
        <v>2</v>
      </c>
      <c r="B19" s="2" t="s">
        <v>27</v>
      </c>
      <c r="C19" s="24">
        <v>57792</v>
      </c>
      <c r="D19" s="6">
        <v>64758.65</v>
      </c>
      <c r="E19" s="25">
        <v>408144</v>
      </c>
      <c r="F19" s="25">
        <v>195531.09</v>
      </c>
      <c r="G19" s="6">
        <f t="shared" si="0"/>
        <v>301.9381812313876</v>
      </c>
      <c r="H19" s="24">
        <v>38765</v>
      </c>
      <c r="I19" s="6">
        <v>33951.97</v>
      </c>
      <c r="J19" s="25">
        <v>0</v>
      </c>
      <c r="K19" s="25">
        <v>0</v>
      </c>
      <c r="L19" s="6">
        <f t="shared" si="1"/>
        <v>0</v>
      </c>
      <c r="M19" s="24">
        <v>26977</v>
      </c>
      <c r="N19" s="6">
        <v>65169.14</v>
      </c>
      <c r="O19" s="25">
        <v>676657</v>
      </c>
      <c r="P19" s="25">
        <v>355640.95</v>
      </c>
      <c r="Q19" s="6">
        <f t="shared" si="2"/>
        <v>545.71987600266016</v>
      </c>
      <c r="R19" s="24">
        <v>2812</v>
      </c>
      <c r="S19" s="6">
        <v>9320.4699999999993</v>
      </c>
      <c r="T19" s="25">
        <v>23</v>
      </c>
      <c r="U19" s="25">
        <v>158.52000000000001</v>
      </c>
      <c r="V19" s="6">
        <f t="shared" si="3"/>
        <v>1.7007726005233643</v>
      </c>
      <c r="W19" s="7">
        <v>87581</v>
      </c>
      <c r="X19" s="8">
        <v>139248.26</v>
      </c>
      <c r="Y19" s="25">
        <v>1084824</v>
      </c>
      <c r="Z19" s="25">
        <v>551330.56000000006</v>
      </c>
      <c r="AA19" s="9">
        <f t="shared" si="4"/>
        <v>395.93353626106352</v>
      </c>
    </row>
    <row r="20" spans="1:27" x14ac:dyDescent="0.3">
      <c r="A20" s="1">
        <v>3</v>
      </c>
      <c r="B20" s="27" t="s">
        <v>54</v>
      </c>
      <c r="C20" s="24"/>
      <c r="D20" s="6"/>
      <c r="E20" s="25">
        <v>2319</v>
      </c>
      <c r="F20" s="25">
        <v>650.48</v>
      </c>
      <c r="G20" s="6"/>
      <c r="H20" s="24"/>
      <c r="I20" s="6"/>
      <c r="J20" s="25">
        <v>0</v>
      </c>
      <c r="K20" s="25">
        <v>0</v>
      </c>
      <c r="L20" s="6"/>
      <c r="M20" s="24"/>
      <c r="N20" s="6"/>
      <c r="O20" s="25">
        <v>2273</v>
      </c>
      <c r="P20" s="25">
        <v>860.4</v>
      </c>
      <c r="Q20" s="6"/>
      <c r="R20" s="24"/>
      <c r="S20" s="6"/>
      <c r="T20" s="25">
        <v>2718</v>
      </c>
      <c r="U20" s="25">
        <v>553.75</v>
      </c>
      <c r="V20" s="6"/>
      <c r="W20" s="7"/>
      <c r="X20" s="8"/>
      <c r="Y20" s="22">
        <v>7310</v>
      </c>
      <c r="Z20" s="8">
        <v>2064.63</v>
      </c>
      <c r="AA20" s="9" t="s">
        <v>55</v>
      </c>
    </row>
    <row r="21" spans="1:27" x14ac:dyDescent="0.3">
      <c r="A21" s="1">
        <v>4</v>
      </c>
      <c r="B21" s="2" t="s">
        <v>28</v>
      </c>
      <c r="C21" s="24">
        <v>3284</v>
      </c>
      <c r="D21" s="6">
        <v>4279.46</v>
      </c>
      <c r="E21" s="25">
        <v>767</v>
      </c>
      <c r="F21" s="25">
        <v>3346.46</v>
      </c>
      <c r="G21" s="6">
        <f t="shared" si="0"/>
        <v>78.198183883013272</v>
      </c>
      <c r="H21" s="24">
        <v>2461</v>
      </c>
      <c r="I21" s="6">
        <v>2537.3000000000002</v>
      </c>
      <c r="J21" s="25">
        <v>721</v>
      </c>
      <c r="K21" s="25">
        <v>1054.93</v>
      </c>
      <c r="L21" s="6">
        <f t="shared" si="1"/>
        <v>41.576873054033811</v>
      </c>
      <c r="M21" s="24">
        <v>1041</v>
      </c>
      <c r="N21" s="6">
        <v>7525.66</v>
      </c>
      <c r="O21" s="25">
        <v>176</v>
      </c>
      <c r="P21" s="25">
        <v>11231.72</v>
      </c>
      <c r="Q21" s="6">
        <f t="shared" si="2"/>
        <v>149.24564755782217</v>
      </c>
      <c r="R21" s="24">
        <v>448</v>
      </c>
      <c r="S21" s="6">
        <v>2046.99</v>
      </c>
      <c r="T21" s="25">
        <v>11</v>
      </c>
      <c r="U21" s="25">
        <v>108.53</v>
      </c>
      <c r="V21" s="6">
        <f t="shared" si="3"/>
        <v>5.3019311281442505</v>
      </c>
      <c r="W21" s="7">
        <v>4773</v>
      </c>
      <c r="X21" s="8">
        <v>13852.109999999999</v>
      </c>
      <c r="Y21" s="25">
        <v>954</v>
      </c>
      <c r="Z21" s="25">
        <v>14686.71</v>
      </c>
      <c r="AA21" s="9">
        <f t="shared" si="4"/>
        <v>106.02507488028901</v>
      </c>
    </row>
    <row r="22" spans="1:27" x14ac:dyDescent="0.3">
      <c r="A22" s="1">
        <v>5</v>
      </c>
      <c r="B22" s="2" t="s">
        <v>29</v>
      </c>
      <c r="C22" s="24">
        <v>24469</v>
      </c>
      <c r="D22" s="6">
        <v>27777.29</v>
      </c>
      <c r="E22" s="25">
        <v>20056</v>
      </c>
      <c r="F22" s="25">
        <v>22326.62</v>
      </c>
      <c r="G22" s="6">
        <f t="shared" si="0"/>
        <v>80.377243424394536</v>
      </c>
      <c r="H22" s="24">
        <v>17197</v>
      </c>
      <c r="I22" s="6">
        <v>15295.39</v>
      </c>
      <c r="J22" s="25">
        <v>746</v>
      </c>
      <c r="K22" s="25">
        <v>3919.77</v>
      </c>
      <c r="L22" s="6">
        <f t="shared" si="1"/>
        <v>25.627133404247949</v>
      </c>
      <c r="M22" s="24">
        <v>6523</v>
      </c>
      <c r="N22" s="6">
        <v>35351.620000000003</v>
      </c>
      <c r="O22" s="25">
        <v>5470</v>
      </c>
      <c r="P22" s="25">
        <v>57317.24</v>
      </c>
      <c r="Q22" s="6">
        <f t="shared" si="2"/>
        <v>162.13469142291072</v>
      </c>
      <c r="R22" s="24">
        <v>2014</v>
      </c>
      <c r="S22" s="6">
        <v>9329.5</v>
      </c>
      <c r="T22" s="25">
        <v>510</v>
      </c>
      <c r="U22" s="25">
        <v>434.81</v>
      </c>
      <c r="V22" s="6">
        <f t="shared" si="3"/>
        <v>4.660592743448202</v>
      </c>
      <c r="W22" s="7">
        <v>33006</v>
      </c>
      <c r="X22" s="8">
        <v>72458.41</v>
      </c>
      <c r="Y22" s="25">
        <v>26036</v>
      </c>
      <c r="Z22" s="25">
        <v>80078.67</v>
      </c>
      <c r="AA22" s="9">
        <f t="shared" si="4"/>
        <v>110.51673642852499</v>
      </c>
    </row>
    <row r="23" spans="1:27" x14ac:dyDescent="0.3">
      <c r="A23" s="1">
        <v>6</v>
      </c>
      <c r="B23" s="2" t="s">
        <v>30</v>
      </c>
      <c r="C23" s="24">
        <v>23773</v>
      </c>
      <c r="D23" s="6">
        <v>26288.34</v>
      </c>
      <c r="E23" s="25">
        <v>10524</v>
      </c>
      <c r="F23" s="25">
        <v>9364.33</v>
      </c>
      <c r="G23" s="6">
        <f t="shared" si="0"/>
        <v>35.621610189156108</v>
      </c>
      <c r="H23" s="24">
        <v>16916</v>
      </c>
      <c r="I23" s="6">
        <v>14893.73</v>
      </c>
      <c r="J23" s="25">
        <v>738</v>
      </c>
      <c r="K23" s="25">
        <v>1889.41</v>
      </c>
      <c r="L23" s="6">
        <f t="shared" si="1"/>
        <v>12.685942339494542</v>
      </c>
      <c r="M23" s="24">
        <v>5221</v>
      </c>
      <c r="N23" s="6">
        <v>29350.77</v>
      </c>
      <c r="O23" s="25">
        <v>1107</v>
      </c>
      <c r="P23" s="25">
        <v>67969.98</v>
      </c>
      <c r="Q23" s="6">
        <f t="shared" si="2"/>
        <v>231.5781834684405</v>
      </c>
      <c r="R23" s="24">
        <v>2223</v>
      </c>
      <c r="S23" s="6">
        <v>8252.2199999999993</v>
      </c>
      <c r="T23" s="25">
        <v>37</v>
      </c>
      <c r="U23" s="25">
        <v>457.02</v>
      </c>
      <c r="V23" s="6">
        <f t="shared" si="3"/>
        <v>5.5381460988679407</v>
      </c>
      <c r="W23" s="7">
        <v>31217</v>
      </c>
      <c r="X23" s="8">
        <v>63891.33</v>
      </c>
      <c r="Y23" s="25">
        <v>11668</v>
      </c>
      <c r="Z23" s="25">
        <v>77791.33</v>
      </c>
      <c r="AA23" s="9">
        <f t="shared" si="4"/>
        <v>121.75569048257408</v>
      </c>
    </row>
    <row r="24" spans="1:27" x14ac:dyDescent="0.3">
      <c r="A24" s="1">
        <v>7</v>
      </c>
      <c r="B24" s="2" t="s">
        <v>31</v>
      </c>
      <c r="C24" s="24">
        <v>10820</v>
      </c>
      <c r="D24" s="6">
        <v>12135.61</v>
      </c>
      <c r="E24" s="25">
        <v>1744</v>
      </c>
      <c r="F24" s="25">
        <v>1129.27</v>
      </c>
      <c r="G24" s="6">
        <f t="shared" si="0"/>
        <v>9.3054242843993826</v>
      </c>
      <c r="H24" s="24">
        <v>7526</v>
      </c>
      <c r="I24" s="6">
        <v>6926.59</v>
      </c>
      <c r="J24" s="25">
        <v>24</v>
      </c>
      <c r="K24" s="25">
        <v>11.66</v>
      </c>
      <c r="L24" s="6">
        <f t="shared" si="1"/>
        <v>0.16833680064793785</v>
      </c>
      <c r="M24" s="24">
        <v>2331</v>
      </c>
      <c r="N24" s="6">
        <v>11888</v>
      </c>
      <c r="O24" s="25">
        <v>1776</v>
      </c>
      <c r="P24" s="25">
        <v>4625.2299999999996</v>
      </c>
      <c r="Q24" s="6">
        <f t="shared" si="2"/>
        <v>38.90671265141318</v>
      </c>
      <c r="R24" s="24">
        <v>954</v>
      </c>
      <c r="S24" s="6">
        <v>4324.34</v>
      </c>
      <c r="T24" s="25">
        <v>197</v>
      </c>
      <c r="U24" s="25">
        <v>1323.85</v>
      </c>
      <c r="V24" s="6">
        <f t="shared" si="3"/>
        <v>30.613920274539002</v>
      </c>
      <c r="W24" s="7">
        <v>14105</v>
      </c>
      <c r="X24" s="8">
        <v>28347.95</v>
      </c>
      <c r="Y24" s="25">
        <v>3717</v>
      </c>
      <c r="Z24" s="25">
        <v>7078.35</v>
      </c>
      <c r="AA24" s="9">
        <f t="shared" si="4"/>
        <v>24.969530424598606</v>
      </c>
    </row>
    <row r="25" spans="1:27" x14ac:dyDescent="0.3">
      <c r="A25" s="1">
        <v>8</v>
      </c>
      <c r="B25" s="2" t="s">
        <v>32</v>
      </c>
      <c r="C25" s="24">
        <v>4125</v>
      </c>
      <c r="D25" s="6">
        <v>5226.8900000000003</v>
      </c>
      <c r="E25" s="25">
        <v>7921</v>
      </c>
      <c r="F25" s="25">
        <v>10723.34</v>
      </c>
      <c r="G25" s="6">
        <f t="shared" si="0"/>
        <v>205.15717759508999</v>
      </c>
      <c r="H25" s="24">
        <v>2663</v>
      </c>
      <c r="I25" s="6">
        <v>2672.85</v>
      </c>
      <c r="J25" s="25">
        <v>0</v>
      </c>
      <c r="K25" s="25">
        <v>0</v>
      </c>
      <c r="L25" s="6">
        <f t="shared" si="1"/>
        <v>0</v>
      </c>
      <c r="M25" s="24">
        <v>1801</v>
      </c>
      <c r="N25" s="6">
        <v>11664.54</v>
      </c>
      <c r="O25" s="25">
        <v>23323</v>
      </c>
      <c r="P25" s="25">
        <v>39363</v>
      </c>
      <c r="Q25" s="6">
        <f t="shared" si="2"/>
        <v>337.4586567494303</v>
      </c>
      <c r="R25" s="24">
        <v>451</v>
      </c>
      <c r="S25" s="6">
        <v>2385.5500000000002</v>
      </c>
      <c r="T25" s="25">
        <v>0</v>
      </c>
      <c r="U25" s="25">
        <v>0</v>
      </c>
      <c r="V25" s="6">
        <f t="shared" si="3"/>
        <v>0</v>
      </c>
      <c r="W25" s="7">
        <v>6377</v>
      </c>
      <c r="X25" s="8">
        <v>19276.98</v>
      </c>
      <c r="Y25" s="25">
        <v>31244</v>
      </c>
      <c r="Z25" s="25">
        <v>50086.34</v>
      </c>
      <c r="AA25" s="9">
        <f t="shared" si="4"/>
        <v>259.82461983152962</v>
      </c>
    </row>
    <row r="26" spans="1:27" x14ac:dyDescent="0.3">
      <c r="A26" s="1">
        <v>9</v>
      </c>
      <c r="B26" s="2" t="s">
        <v>33</v>
      </c>
      <c r="C26" s="24">
        <v>1307</v>
      </c>
      <c r="D26" s="6">
        <v>2001.15</v>
      </c>
      <c r="E26" s="25">
        <v>5762</v>
      </c>
      <c r="F26" s="25">
        <v>2271.64</v>
      </c>
      <c r="G26" s="6">
        <f t="shared" si="0"/>
        <v>113.51672788146814</v>
      </c>
      <c r="H26" s="24">
        <v>885</v>
      </c>
      <c r="I26" s="6">
        <v>1125.9100000000001</v>
      </c>
      <c r="J26" s="25">
        <v>0</v>
      </c>
      <c r="K26" s="25">
        <v>0</v>
      </c>
      <c r="L26" s="6">
        <f t="shared" si="1"/>
        <v>0</v>
      </c>
      <c r="M26" s="24">
        <v>470</v>
      </c>
      <c r="N26" s="6">
        <v>2674.07</v>
      </c>
      <c r="O26" s="25">
        <v>2</v>
      </c>
      <c r="P26" s="25">
        <v>37</v>
      </c>
      <c r="Q26" s="6">
        <f t="shared" si="2"/>
        <v>1.383658617762437</v>
      </c>
      <c r="R26" s="24">
        <v>167</v>
      </c>
      <c r="S26" s="6">
        <v>437.49</v>
      </c>
      <c r="T26" s="25">
        <v>15194</v>
      </c>
      <c r="U26" s="25">
        <v>5625.96</v>
      </c>
      <c r="V26" s="6">
        <f t="shared" si="3"/>
        <v>1285.9631077281767</v>
      </c>
      <c r="W26" s="7">
        <v>1944</v>
      </c>
      <c r="X26" s="8">
        <v>5112.71</v>
      </c>
      <c r="Y26" s="25">
        <v>20958</v>
      </c>
      <c r="Z26" s="25">
        <v>7934.6</v>
      </c>
      <c r="AA26" s="9">
        <f t="shared" si="4"/>
        <v>155.19362529852074</v>
      </c>
    </row>
    <row r="27" spans="1:27" x14ac:dyDescent="0.3">
      <c r="A27" s="1">
        <v>10</v>
      </c>
      <c r="B27" s="2" t="s">
        <v>34</v>
      </c>
      <c r="C27" s="24">
        <v>42</v>
      </c>
      <c r="D27" s="6">
        <v>129.30000000000001</v>
      </c>
      <c r="E27" s="25">
        <v>0</v>
      </c>
      <c r="F27" s="25">
        <v>0</v>
      </c>
      <c r="G27" s="6">
        <f t="shared" si="0"/>
        <v>0</v>
      </c>
      <c r="H27" s="24">
        <v>0</v>
      </c>
      <c r="I27" s="6">
        <v>0</v>
      </c>
      <c r="J27" s="25">
        <v>0</v>
      </c>
      <c r="K27" s="25">
        <v>0</v>
      </c>
      <c r="L27" s="6">
        <v>0</v>
      </c>
      <c r="M27" s="24">
        <v>238</v>
      </c>
      <c r="N27" s="6">
        <v>1820</v>
      </c>
      <c r="O27" s="25">
        <v>69</v>
      </c>
      <c r="P27" s="25">
        <v>2872.77</v>
      </c>
      <c r="Q27" s="6">
        <f t="shared" si="2"/>
        <v>157.84450549450548</v>
      </c>
      <c r="R27" s="24">
        <v>60</v>
      </c>
      <c r="S27" s="6">
        <v>250</v>
      </c>
      <c r="T27" s="25">
        <v>0</v>
      </c>
      <c r="U27" s="25">
        <v>0</v>
      </c>
      <c r="V27" s="6">
        <f t="shared" si="3"/>
        <v>0</v>
      </c>
      <c r="W27" s="7">
        <v>340</v>
      </c>
      <c r="X27" s="8">
        <v>2199.3000000000002</v>
      </c>
      <c r="Y27" s="25">
        <v>69</v>
      </c>
      <c r="Z27" s="25">
        <v>2872.77</v>
      </c>
      <c r="AA27" s="9">
        <f t="shared" si="4"/>
        <v>130.62201609603053</v>
      </c>
    </row>
    <row r="28" spans="1:27" x14ac:dyDescent="0.3">
      <c r="A28" s="1">
        <v>11</v>
      </c>
      <c r="B28" s="2" t="s">
        <v>35</v>
      </c>
      <c r="C28" s="24">
        <v>260</v>
      </c>
      <c r="D28" s="6">
        <v>370.27</v>
      </c>
      <c r="E28" s="25">
        <v>0</v>
      </c>
      <c r="F28" s="25">
        <v>0</v>
      </c>
      <c r="G28" s="6">
        <f t="shared" si="0"/>
        <v>0</v>
      </c>
      <c r="H28" s="24">
        <v>132</v>
      </c>
      <c r="I28" s="6">
        <v>114.38</v>
      </c>
      <c r="J28" s="25">
        <v>0</v>
      </c>
      <c r="K28" s="25">
        <v>0</v>
      </c>
      <c r="L28" s="6">
        <f t="shared" si="1"/>
        <v>0</v>
      </c>
      <c r="M28" s="24">
        <v>338</v>
      </c>
      <c r="N28" s="6">
        <v>1631.48</v>
      </c>
      <c r="O28" s="25">
        <v>44</v>
      </c>
      <c r="P28" s="25">
        <v>2893.53</v>
      </c>
      <c r="Q28" s="6">
        <f t="shared" si="2"/>
        <v>177.35614288866552</v>
      </c>
      <c r="R28" s="24">
        <v>117</v>
      </c>
      <c r="S28" s="6">
        <v>435.14</v>
      </c>
      <c r="T28" s="25">
        <v>0</v>
      </c>
      <c r="U28" s="25">
        <v>0</v>
      </c>
      <c r="V28" s="6">
        <f t="shared" si="3"/>
        <v>0</v>
      </c>
      <c r="W28" s="7">
        <v>715</v>
      </c>
      <c r="X28" s="8">
        <v>2436.89</v>
      </c>
      <c r="Y28" s="25">
        <v>44</v>
      </c>
      <c r="Z28" s="25">
        <v>2893.53</v>
      </c>
      <c r="AA28" s="9">
        <f t="shared" si="4"/>
        <v>118.73863818227332</v>
      </c>
    </row>
    <row r="29" spans="1:27" x14ac:dyDescent="0.3">
      <c r="A29" s="1">
        <v>12</v>
      </c>
      <c r="B29" s="2" t="s">
        <v>36</v>
      </c>
      <c r="C29" s="24">
        <v>19739</v>
      </c>
      <c r="D29" s="6">
        <v>20755.34</v>
      </c>
      <c r="E29" s="25">
        <v>41048</v>
      </c>
      <c r="F29" s="25">
        <v>19754.43</v>
      </c>
      <c r="G29" s="6">
        <f t="shared" si="0"/>
        <v>95.177578396692127</v>
      </c>
      <c r="H29" s="24">
        <v>14441</v>
      </c>
      <c r="I29" s="6">
        <v>12660.8</v>
      </c>
      <c r="J29" s="25">
        <v>7871</v>
      </c>
      <c r="K29" s="25">
        <v>3198.58</v>
      </c>
      <c r="L29" s="6">
        <f t="shared" si="1"/>
        <v>25.263648426639705</v>
      </c>
      <c r="M29" s="24">
        <v>2221</v>
      </c>
      <c r="N29" s="6">
        <v>5912.36</v>
      </c>
      <c r="O29" s="25">
        <v>72376</v>
      </c>
      <c r="P29" s="25">
        <v>48898.79</v>
      </c>
      <c r="Q29" s="6">
        <f t="shared" si="2"/>
        <v>827.06042933786182</v>
      </c>
      <c r="R29" s="24">
        <v>1643</v>
      </c>
      <c r="S29" s="6">
        <v>4308.07</v>
      </c>
      <c r="T29" s="25">
        <v>0</v>
      </c>
      <c r="U29" s="25">
        <v>0</v>
      </c>
      <c r="V29" s="6">
        <f t="shared" si="3"/>
        <v>0</v>
      </c>
      <c r="W29" s="7">
        <v>23603</v>
      </c>
      <c r="X29" s="8">
        <v>30975.77</v>
      </c>
      <c r="Y29" s="25">
        <v>113424</v>
      </c>
      <c r="Z29" s="25">
        <v>68653.22</v>
      </c>
      <c r="AA29" s="9">
        <f t="shared" si="4"/>
        <v>221.63523295788937</v>
      </c>
    </row>
    <row r="30" spans="1:27" x14ac:dyDescent="0.3">
      <c r="A30" s="1">
        <v>13</v>
      </c>
      <c r="B30" s="2" t="s">
        <v>37</v>
      </c>
      <c r="C30" s="24">
        <v>21</v>
      </c>
      <c r="D30" s="6">
        <v>102.4</v>
      </c>
      <c r="E30" s="25">
        <v>9</v>
      </c>
      <c r="F30" s="25">
        <v>9.1999999999999993</v>
      </c>
      <c r="G30" s="6">
        <f t="shared" si="0"/>
        <v>8.9843749999999982</v>
      </c>
      <c r="H30" s="24">
        <v>0</v>
      </c>
      <c r="I30" s="6">
        <v>0</v>
      </c>
      <c r="J30" s="25">
        <v>0</v>
      </c>
      <c r="K30" s="25">
        <v>0</v>
      </c>
      <c r="L30" s="6">
        <v>0</v>
      </c>
      <c r="M30" s="24">
        <v>228</v>
      </c>
      <c r="N30" s="6">
        <v>1473</v>
      </c>
      <c r="O30" s="25">
        <v>44</v>
      </c>
      <c r="P30" s="25">
        <v>1261.8399999999999</v>
      </c>
      <c r="Q30" s="6">
        <f t="shared" si="2"/>
        <v>85.664630006788855</v>
      </c>
      <c r="R30" s="24">
        <v>78</v>
      </c>
      <c r="S30" s="6">
        <v>337.53</v>
      </c>
      <c r="T30" s="25">
        <v>1</v>
      </c>
      <c r="U30" s="25">
        <v>11</v>
      </c>
      <c r="V30" s="6">
        <f t="shared" si="3"/>
        <v>3.2589695730749866</v>
      </c>
      <c r="W30" s="7">
        <v>327</v>
      </c>
      <c r="X30" s="8">
        <v>1912.93</v>
      </c>
      <c r="Y30" s="25">
        <v>54</v>
      </c>
      <c r="Z30" s="25">
        <v>1282.04</v>
      </c>
      <c r="AA30" s="9">
        <f t="shared" si="4"/>
        <v>67.019702759640964</v>
      </c>
    </row>
    <row r="31" spans="1:27" x14ac:dyDescent="0.3">
      <c r="A31" s="1">
        <v>14</v>
      </c>
      <c r="B31" s="2" t="s">
        <v>38</v>
      </c>
      <c r="C31" s="24">
        <v>3329</v>
      </c>
      <c r="D31" s="6">
        <v>4402.59</v>
      </c>
      <c r="E31" s="25">
        <v>6923</v>
      </c>
      <c r="F31" s="25">
        <v>2430.21</v>
      </c>
      <c r="G31" s="6">
        <f t="shared" si="0"/>
        <v>55.199552990398836</v>
      </c>
      <c r="H31" s="24">
        <v>1901</v>
      </c>
      <c r="I31" s="6">
        <v>1868.39</v>
      </c>
      <c r="J31" s="25">
        <v>0</v>
      </c>
      <c r="K31" s="25">
        <v>0</v>
      </c>
      <c r="L31" s="6">
        <f t="shared" si="1"/>
        <v>0</v>
      </c>
      <c r="M31" s="24">
        <v>1231</v>
      </c>
      <c r="N31" s="6">
        <v>3903.36</v>
      </c>
      <c r="O31" s="25">
        <v>3369</v>
      </c>
      <c r="P31" s="25">
        <v>2023.63</v>
      </c>
      <c r="Q31" s="6">
        <f t="shared" si="2"/>
        <v>51.84328373503854</v>
      </c>
      <c r="R31" s="24">
        <v>324</v>
      </c>
      <c r="S31" s="6">
        <v>597.72</v>
      </c>
      <c r="T31" s="25">
        <v>15776</v>
      </c>
      <c r="U31" s="25">
        <v>6777.78</v>
      </c>
      <c r="V31" s="6">
        <f t="shared" si="3"/>
        <v>1133.938968078699</v>
      </c>
      <c r="W31" s="7">
        <v>4884</v>
      </c>
      <c r="X31" s="8">
        <v>8903.67</v>
      </c>
      <c r="Y31" s="25">
        <v>26068</v>
      </c>
      <c r="Z31" s="25">
        <v>11231.62</v>
      </c>
      <c r="AA31" s="9">
        <f t="shared" si="4"/>
        <v>126.14596003670397</v>
      </c>
    </row>
    <row r="32" spans="1:27" x14ac:dyDescent="0.3">
      <c r="A32" s="1">
        <v>15</v>
      </c>
      <c r="B32" s="2" t="s">
        <v>39</v>
      </c>
      <c r="C32" s="24">
        <v>1552</v>
      </c>
      <c r="D32" s="6">
        <v>2230.61</v>
      </c>
      <c r="E32" s="25">
        <v>0</v>
      </c>
      <c r="F32" s="25">
        <v>0</v>
      </c>
      <c r="G32" s="6">
        <f t="shared" si="0"/>
        <v>0</v>
      </c>
      <c r="H32" s="24">
        <v>899</v>
      </c>
      <c r="I32" s="6">
        <v>1049.1500000000001</v>
      </c>
      <c r="J32" s="25">
        <v>0</v>
      </c>
      <c r="K32" s="25">
        <v>0</v>
      </c>
      <c r="L32" s="6">
        <f t="shared" si="1"/>
        <v>0</v>
      </c>
      <c r="M32" s="24">
        <v>737</v>
      </c>
      <c r="N32" s="6">
        <v>6327.02</v>
      </c>
      <c r="O32" s="25">
        <v>163</v>
      </c>
      <c r="P32" s="25">
        <v>33257.269999999997</v>
      </c>
      <c r="Q32" s="6">
        <f t="shared" si="2"/>
        <v>525.63876833011432</v>
      </c>
      <c r="R32" s="24">
        <v>314</v>
      </c>
      <c r="S32" s="6">
        <v>1385.85</v>
      </c>
      <c r="T32" s="25">
        <v>0</v>
      </c>
      <c r="U32" s="25">
        <v>0</v>
      </c>
      <c r="V32" s="6">
        <f t="shared" si="3"/>
        <v>0</v>
      </c>
      <c r="W32" s="7">
        <v>2603</v>
      </c>
      <c r="X32" s="8">
        <v>9943.4800000000014</v>
      </c>
      <c r="Y32" s="25">
        <v>163</v>
      </c>
      <c r="Z32" s="25">
        <v>33257.269999999997</v>
      </c>
      <c r="AA32" s="9">
        <f t="shared" si="4"/>
        <v>334.46308535844588</v>
      </c>
    </row>
    <row r="33" spans="1:27" s="16" customFormat="1" x14ac:dyDescent="0.3">
      <c r="A33" s="14" t="s">
        <v>40</v>
      </c>
      <c r="B33" s="15" t="s">
        <v>25</v>
      </c>
      <c r="C33" s="26">
        <v>177174</v>
      </c>
      <c r="D33" s="10">
        <v>199182.60999999996</v>
      </c>
      <c r="E33" s="27">
        <v>513076</v>
      </c>
      <c r="F33" s="27">
        <v>279701.95</v>
      </c>
      <c r="G33" s="10">
        <f t="shared" si="0"/>
        <v>140.42488448163223</v>
      </c>
      <c r="H33" s="26">
        <v>122706</v>
      </c>
      <c r="I33" s="10">
        <v>109448.97000000002</v>
      </c>
      <c r="J33" s="27">
        <v>17959</v>
      </c>
      <c r="K33" s="27">
        <v>22239.229999999996</v>
      </c>
      <c r="L33" s="10">
        <f t="shared" si="1"/>
        <v>20.319268422535171</v>
      </c>
      <c r="M33" s="26">
        <v>55093</v>
      </c>
      <c r="N33" s="10">
        <v>215374.68999999997</v>
      </c>
      <c r="O33" s="27">
        <v>787174</v>
      </c>
      <c r="P33" s="27">
        <v>648232.08000000007</v>
      </c>
      <c r="Q33" s="10">
        <f t="shared" si="2"/>
        <v>300.97876403211546</v>
      </c>
      <c r="R33" s="26">
        <v>13768</v>
      </c>
      <c r="S33" s="10">
        <v>51797.549999999996</v>
      </c>
      <c r="T33" s="27">
        <v>44725</v>
      </c>
      <c r="U33" s="27">
        <v>18512.78</v>
      </c>
      <c r="V33" s="10">
        <f t="shared" si="3"/>
        <v>35.740647965009927</v>
      </c>
      <c r="W33" s="11">
        <v>246035</v>
      </c>
      <c r="X33" s="12">
        <v>466354.84999999992</v>
      </c>
      <c r="Y33" s="27">
        <v>1344975</v>
      </c>
      <c r="Z33" s="27">
        <v>946446.81</v>
      </c>
      <c r="AA33" s="20">
        <f t="shared" si="4"/>
        <v>202.9456346385162</v>
      </c>
    </row>
    <row r="34" spans="1:27" s="16" customFormat="1" x14ac:dyDescent="0.3">
      <c r="A34" s="28">
        <v>1</v>
      </c>
      <c r="B34" s="15" t="s">
        <v>42</v>
      </c>
      <c r="C34" s="24">
        <v>343702</v>
      </c>
      <c r="D34" s="10">
        <v>364033.7</v>
      </c>
      <c r="E34" s="25">
        <v>55564</v>
      </c>
      <c r="F34" s="25">
        <v>75950.539999999994</v>
      </c>
      <c r="G34" s="6">
        <f t="shared" si="0"/>
        <v>20.863601364379175</v>
      </c>
      <c r="H34" s="24">
        <v>251526</v>
      </c>
      <c r="I34" s="10">
        <v>218328.26</v>
      </c>
      <c r="J34" s="25">
        <v>20908</v>
      </c>
      <c r="K34" s="25">
        <v>11161.4</v>
      </c>
      <c r="L34" s="6">
        <f t="shared" si="1"/>
        <v>5.1122103936521999</v>
      </c>
      <c r="M34" s="24">
        <v>48612</v>
      </c>
      <c r="N34" s="10">
        <v>115830.79</v>
      </c>
      <c r="O34" s="25">
        <v>9428</v>
      </c>
      <c r="P34" s="25">
        <v>21576.400000000001</v>
      </c>
      <c r="Q34" s="6">
        <f t="shared" si="2"/>
        <v>18.627516914975718</v>
      </c>
      <c r="R34" s="24">
        <v>23731</v>
      </c>
      <c r="S34" s="10">
        <v>65098.14</v>
      </c>
      <c r="T34" s="25">
        <v>1407</v>
      </c>
      <c r="U34" s="25">
        <v>8152.19</v>
      </c>
      <c r="V34" s="6">
        <f t="shared" si="3"/>
        <v>12.52292308198053</v>
      </c>
      <c r="W34" s="7">
        <v>416045</v>
      </c>
      <c r="X34" s="12">
        <v>544962.63</v>
      </c>
      <c r="Y34" s="25">
        <v>66399</v>
      </c>
      <c r="Z34" s="25">
        <v>105679.13</v>
      </c>
      <c r="AA34" s="9">
        <f t="shared" si="4"/>
        <v>19.391995741065767</v>
      </c>
    </row>
    <row r="35" spans="1:27" s="16" customFormat="1" x14ac:dyDescent="0.3">
      <c r="A35" s="14" t="s">
        <v>41</v>
      </c>
      <c r="B35" s="15" t="s">
        <v>25</v>
      </c>
      <c r="C35" s="26">
        <v>343702</v>
      </c>
      <c r="D35" s="10">
        <v>364033.7</v>
      </c>
      <c r="E35" s="27">
        <v>55564</v>
      </c>
      <c r="F35" s="27">
        <v>75950.539999999994</v>
      </c>
      <c r="G35" s="10">
        <f t="shared" si="0"/>
        <v>20.863601364379175</v>
      </c>
      <c r="H35" s="26">
        <v>251526</v>
      </c>
      <c r="I35" s="10">
        <v>218328.26</v>
      </c>
      <c r="J35" s="27">
        <v>20908</v>
      </c>
      <c r="K35" s="27">
        <v>11161.4</v>
      </c>
      <c r="L35" s="10">
        <f t="shared" si="1"/>
        <v>5.1122103936521999</v>
      </c>
      <c r="M35" s="26">
        <v>48612</v>
      </c>
      <c r="N35" s="10">
        <v>115830.79</v>
      </c>
      <c r="O35" s="27">
        <v>9428</v>
      </c>
      <c r="P35" s="27">
        <v>21576.400000000001</v>
      </c>
      <c r="Q35" s="10">
        <f t="shared" si="2"/>
        <v>18.627516914975718</v>
      </c>
      <c r="R35" s="26">
        <v>23731</v>
      </c>
      <c r="S35" s="10">
        <v>65098.14</v>
      </c>
      <c r="T35" s="27">
        <v>1407</v>
      </c>
      <c r="U35" s="27">
        <v>8152.19</v>
      </c>
      <c r="V35" s="10">
        <f t="shared" si="3"/>
        <v>12.52292308198053</v>
      </c>
      <c r="W35" s="11">
        <v>416045</v>
      </c>
      <c r="X35" s="12">
        <v>544962.63</v>
      </c>
      <c r="Y35" s="27">
        <v>66399</v>
      </c>
      <c r="Z35" s="27">
        <v>105679.13</v>
      </c>
      <c r="AA35" s="20">
        <f t="shared" si="4"/>
        <v>19.391995741065767</v>
      </c>
    </row>
    <row r="36" spans="1:27" s="16" customFormat="1" x14ac:dyDescent="0.3">
      <c r="A36" s="14" t="s">
        <v>51</v>
      </c>
      <c r="B36" s="15" t="s">
        <v>43</v>
      </c>
      <c r="C36" s="26">
        <v>45826</v>
      </c>
      <c r="D36" s="10">
        <v>51064.75</v>
      </c>
      <c r="E36" s="25">
        <v>1233</v>
      </c>
      <c r="F36" s="25">
        <v>2709.52</v>
      </c>
      <c r="G36" s="10">
        <f t="shared" si="0"/>
        <v>5.3060477139318216</v>
      </c>
      <c r="H36" s="26">
        <v>33477</v>
      </c>
      <c r="I36" s="10">
        <v>30098.560000000001</v>
      </c>
      <c r="J36" s="25">
        <v>328</v>
      </c>
      <c r="K36" s="25">
        <v>1115.44</v>
      </c>
      <c r="L36" s="10">
        <f t="shared" si="1"/>
        <v>3.7059580258989135</v>
      </c>
      <c r="M36" s="26">
        <v>7223</v>
      </c>
      <c r="N36" s="10">
        <v>17381.13</v>
      </c>
      <c r="O36" s="25">
        <v>480</v>
      </c>
      <c r="P36" s="25">
        <v>205.2</v>
      </c>
      <c r="Q36" s="10">
        <f t="shared" si="2"/>
        <v>1.1805906750596766</v>
      </c>
      <c r="R36" s="26">
        <v>3196</v>
      </c>
      <c r="S36" s="10">
        <v>8969.06</v>
      </c>
      <c r="T36" s="25">
        <v>40</v>
      </c>
      <c r="U36" s="25">
        <v>520</v>
      </c>
      <c r="V36" s="10">
        <f t="shared" si="3"/>
        <v>5.7977090129846385</v>
      </c>
      <c r="W36" s="11">
        <v>56245</v>
      </c>
      <c r="X36" s="12">
        <v>77414.94</v>
      </c>
      <c r="Y36" s="25">
        <v>1753</v>
      </c>
      <c r="Z36" s="25">
        <v>3434.72</v>
      </c>
      <c r="AA36" s="20">
        <f t="shared" si="4"/>
        <v>4.4367663399338673</v>
      </c>
    </row>
    <row r="37" spans="1:27" s="13" customFormat="1" x14ac:dyDescent="0.3">
      <c r="A37" s="33" t="s">
        <v>25</v>
      </c>
      <c r="B37" s="33"/>
      <c r="C37" s="26">
        <v>1352126</v>
      </c>
      <c r="D37" s="29">
        <v>1477459.38</v>
      </c>
      <c r="E37" s="27">
        <v>777416</v>
      </c>
      <c r="F37" s="27">
        <v>537312.56000000006</v>
      </c>
      <c r="G37" s="10">
        <f t="shared" si="0"/>
        <v>36.367332142830222</v>
      </c>
      <c r="H37" s="26">
        <v>974216</v>
      </c>
      <c r="I37" s="29">
        <v>852496.99</v>
      </c>
      <c r="J37" s="27">
        <v>162332</v>
      </c>
      <c r="K37" s="27">
        <v>121852.01</v>
      </c>
      <c r="L37" s="10">
        <f t="shared" si="1"/>
        <v>14.293541376609435</v>
      </c>
      <c r="M37" s="26">
        <v>247299</v>
      </c>
      <c r="N37" s="29">
        <v>877837.31</v>
      </c>
      <c r="O37" s="27">
        <v>913154</v>
      </c>
      <c r="P37" s="27">
        <v>1256162.0599999998</v>
      </c>
      <c r="Q37" s="10">
        <f t="shared" si="2"/>
        <v>143.09736504592175</v>
      </c>
      <c r="R37" s="26">
        <v>98089</v>
      </c>
      <c r="S37" s="29">
        <v>350339.08</v>
      </c>
      <c r="T37" s="27">
        <v>74206</v>
      </c>
      <c r="U37" s="27">
        <v>144459.29999999999</v>
      </c>
      <c r="V37" s="10">
        <f t="shared" si="3"/>
        <v>41.23413808131253</v>
      </c>
      <c r="W37" s="30">
        <v>1697514</v>
      </c>
      <c r="X37" s="31">
        <v>2705635.77</v>
      </c>
      <c r="Y37" s="27">
        <v>1764776</v>
      </c>
      <c r="Z37" s="27">
        <v>1937933.9200000002</v>
      </c>
      <c r="AA37" s="20">
        <f t="shared" si="4"/>
        <v>71.625824195841417</v>
      </c>
    </row>
    <row r="38" spans="1:27" x14ac:dyDescent="0.3">
      <c r="A38" s="32" t="s">
        <v>56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</row>
  </sheetData>
  <mergeCells count="16">
    <mergeCell ref="A38:AA38"/>
    <mergeCell ref="A37:B37"/>
    <mergeCell ref="A1:AA1"/>
    <mergeCell ref="A2:AA2"/>
    <mergeCell ref="A3:A4"/>
    <mergeCell ref="B3:B4"/>
    <mergeCell ref="C3:D3"/>
    <mergeCell ref="E3:F3"/>
    <mergeCell ref="H3:I3"/>
    <mergeCell ref="J3:K3"/>
    <mergeCell ref="M3:N3"/>
    <mergeCell ref="O3:P3"/>
    <mergeCell ref="R3:S3"/>
    <mergeCell ref="T3:U3"/>
    <mergeCell ref="W3:X3"/>
    <mergeCell ref="Y3:Z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2021-06-30T08:57:46Z</cp:lastPrinted>
  <dcterms:created xsi:type="dcterms:W3CDTF">2020-09-18T03:08:33Z</dcterms:created>
  <dcterms:modified xsi:type="dcterms:W3CDTF">2021-08-19T10:49:05Z</dcterms:modified>
</cp:coreProperties>
</file>